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19" i="5" l="1"/>
  <c r="S25" i="5" s="1"/>
  <c r="R19" i="5"/>
  <c r="R25" i="5" s="1"/>
  <c r="P19" i="5"/>
  <c r="P25" i="5" s="1"/>
  <c r="O19" i="5"/>
  <c r="O25" i="5" s="1"/>
  <c r="M19" i="5"/>
  <c r="M25" i="5" s="1"/>
  <c r="L19" i="5"/>
  <c r="L25" i="5" s="1"/>
  <c r="J19" i="5"/>
  <c r="J25" i="5" s="1"/>
  <c r="I19" i="5"/>
  <c r="I25" i="5" s="1"/>
  <c r="G19" i="5"/>
  <c r="G25" i="5" s="1"/>
  <c r="F19" i="5"/>
  <c r="F25" i="5" s="1"/>
  <c r="E19" i="5"/>
  <c r="E25" i="5" s="1"/>
  <c r="S9" i="5"/>
  <c r="S24" i="5" s="1"/>
  <c r="R9" i="5"/>
  <c r="R24" i="5" s="1"/>
  <c r="P9" i="5"/>
  <c r="P24" i="5" s="1"/>
  <c r="O9" i="5"/>
  <c r="O24" i="5" s="1"/>
  <c r="M9" i="5"/>
  <c r="M24" i="5" s="1"/>
  <c r="L9" i="5"/>
  <c r="L24" i="5" s="1"/>
  <c r="J9" i="5"/>
  <c r="J24" i="5" s="1"/>
  <c r="I9" i="5"/>
  <c r="I24" i="5" s="1"/>
  <c r="G9" i="5"/>
  <c r="G24" i="5" s="1"/>
  <c r="F9" i="5"/>
  <c r="F24" i="5" s="1"/>
  <c r="E9" i="5"/>
  <c r="E24" i="5" s="1"/>
  <c r="N9" i="5" l="1"/>
  <c r="N24" i="5" s="1"/>
  <c r="H9" i="5"/>
  <c r="H24" i="5" s="1"/>
  <c r="T9" i="5"/>
  <c r="T24" i="5" s="1"/>
  <c r="H19" i="5"/>
  <c r="H25" i="5" s="1"/>
  <c r="N19" i="5"/>
  <c r="N25" i="5" s="1"/>
  <c r="T19" i="5"/>
  <c r="T25" i="5" s="1"/>
  <c r="K9" i="5"/>
  <c r="K24" i="5" s="1"/>
  <c r="Q9" i="5"/>
  <c r="Q24" i="5" s="1"/>
  <c r="K19" i="5"/>
  <c r="K25" i="5" s="1"/>
  <c r="Q19" i="5"/>
  <c r="Q25" i="5" s="1"/>
  <c r="O13" i="4"/>
  <c r="O12" i="4"/>
  <c r="N12" i="4"/>
  <c r="M12" i="4"/>
  <c r="L12" i="4"/>
  <c r="K12" i="4"/>
  <c r="AS9" i="4"/>
  <c r="AR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V9" i="4" s="1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M13" i="4" s="1"/>
  <c r="G9" i="4"/>
  <c r="G13" i="4" s="1"/>
  <c r="G15" i="4" s="1"/>
  <c r="F9" i="4"/>
  <c r="E9" i="4"/>
  <c r="E13" i="4" s="1"/>
  <c r="E15" i="4" s="1"/>
  <c r="K15" i="4" l="1"/>
  <c r="F13" i="4"/>
  <c r="N13" i="4" s="1"/>
  <c r="J9" i="4"/>
  <c r="J13" i="4"/>
  <c r="L13" i="4"/>
  <c r="F14" i="4"/>
  <c r="L14" i="4" s="1"/>
  <c r="H14" i="4"/>
  <c r="M14" i="4" s="1"/>
  <c r="H15" i="4"/>
  <c r="M15" i="4" s="1"/>
  <c r="J15" i="4"/>
  <c r="O15" i="4"/>
  <c r="O14" i="4"/>
  <c r="J14" i="4"/>
  <c r="AF9" i="4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N14" i="4" l="1"/>
  <c r="F15" i="4"/>
  <c r="N15" i="4" s="1"/>
  <c r="L15" i="4" l="1"/>
</calcChain>
</file>

<file path=xl/sharedStrings.xml><?xml version="1.0" encoding="utf-8"?>
<sst xmlns="http://schemas.openxmlformats.org/spreadsheetml/2006/main" count="384" uniqueCount="138">
  <si>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</si>
  <si>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</si>
  <si>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</si>
  <si>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</si>
  <si>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</si>
  <si>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</si>
  <si>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</si>
  <si>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</si>
  <si>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</si>
  <si>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</si>
  <si>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</si>
  <si>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</si>
  <si>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</si>
  <si>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</si>
  <si>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</si>
  <si>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</si>
  <si>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</si>
  <si>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</si>
  <si>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</si>
  <si>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</si>
  <si>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</si>
  <si>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</si>
  <si>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</si>
  <si>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</si>
  <si>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</si>
  <si>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</si>
  <si>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</si>
  <si>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</si>
  <si>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</si>
  <si>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</si>
  <si>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</si>
  <si>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K</t>
  </si>
  <si>
    <t>H</t>
  </si>
  <si>
    <t>P</t>
  </si>
  <si>
    <t>Martti Kuusisto</t>
  </si>
  <si>
    <t>12.</t>
  </si>
  <si>
    <t>SMJ</t>
  </si>
  <si>
    <t>1.</t>
  </si>
  <si>
    <t>ykköspesis</t>
  </si>
  <si>
    <t>11.</t>
  </si>
  <si>
    <t>3.</t>
  </si>
  <si>
    <t>NJ</t>
  </si>
  <si>
    <t>10.</t>
  </si>
  <si>
    <t>16.06. 2005  KPL - SMJ  2-0  (7-0, 9-2)</t>
  </si>
  <si>
    <t xml:space="preserve">  19 v   1 kk 12 pv</t>
  </si>
  <si>
    <t>3.  ottelu</t>
  </si>
  <si>
    <t>22.06. 2005  Tahko - SMJ  2-0  (6-1, 14-4)</t>
  </si>
  <si>
    <t xml:space="preserve">  19 v   1 kk 18 pv</t>
  </si>
  <si>
    <t>05.08. 2007  SMJ - KoU  0-2  (2-7, 7-14)</t>
  </si>
  <si>
    <t xml:space="preserve">  21 v   3 kk   1 pv</t>
  </si>
  <si>
    <t>22.05. 2008  SoJy - NJ  0-1  (6-6, 0-1)</t>
  </si>
  <si>
    <t>12.  ottelu</t>
  </si>
  <si>
    <t xml:space="preserve">  22 v   0 kk 18 pv</t>
  </si>
  <si>
    <t>KaMa</t>
  </si>
  <si>
    <t>YKV</t>
  </si>
  <si>
    <t>9.</t>
  </si>
  <si>
    <t>AA</t>
  </si>
  <si>
    <t>suomensarja</t>
  </si>
  <si>
    <t>SMJ  2</t>
  </si>
  <si>
    <t>2.</t>
  </si>
  <si>
    <t>Seurat</t>
  </si>
  <si>
    <t>SMJ = Seinäjoen Maila-Jussit  (1932),  kasvattajaseura</t>
  </si>
  <si>
    <t>AA = Alajärven Ankkurit  (1944)</t>
  </si>
  <si>
    <t>NJ = Nurmon Jymy  (1925)</t>
  </si>
  <si>
    <t>YKV = Ylistaron Kilpa-Veljet  (1945)</t>
  </si>
  <si>
    <t>KaMa = Kankaanpään Maila  (1958)</t>
  </si>
  <si>
    <t>4.5.1986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</si>
  <si>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</si>
  <si>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</si>
  <si>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</si>
  <si>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</si>
  <si>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</si>
  <si>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</si>
  <si>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</si>
  <si>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</si>
  <si>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</si>
  <si>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</si>
  <si>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</si>
  <si>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</si>
  <si>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</si>
  <si>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</si>
  <si>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</si>
  <si>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1v</t>
  </si>
  <si>
    <t>03.08. 2003  Sotkamo</t>
  </si>
  <si>
    <t xml:space="preserve">  0-2  (3-6, 2-3)</t>
  </si>
  <si>
    <t>Juha Niittula</t>
  </si>
  <si>
    <t>1178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</si>
  <si>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</si>
  <si>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</si>
  <si>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</si>
  <si>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</si>
  <si>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</si>
  <si>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</si>
  <si>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</si>
  <si>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</si>
  <si>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</si>
  <si>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</si>
  <si>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</si>
  <si>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</si>
  <si>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</si>
  <si>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</si>
  <si>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4.</t>
  </si>
  <si>
    <t>2-3  SoJy</t>
  </si>
  <si>
    <t>2-0  KPL</t>
  </si>
  <si>
    <t>1/1</t>
  </si>
  <si>
    <t>0/1</t>
  </si>
  <si>
    <t>5/6</t>
  </si>
  <si>
    <t>4/4</t>
  </si>
  <si>
    <t xml:space="preserve">       Runkosarja TOP-30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</si>
  <si>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</si>
  <si>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</si>
  <si>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</si>
  <si>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</si>
  <si>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</si>
  <si>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</si>
  <si>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</si>
  <si>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</si>
  <si>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</si>
  <si>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</si>
  <si>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</si>
  <si>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</si>
  <si>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</si>
  <si>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>1.   07.08. 2008  NJ - Tahko  1-2 s</t>
  </si>
  <si>
    <t>3.   12.08. 2008  KPL - NJ  2-0</t>
  </si>
  <si>
    <t>22 v   3 kk   8 pv</t>
  </si>
  <si>
    <t>22 v   3 kk   3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</si>
  <si>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</si>
  <si>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</si>
  <si>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</si>
  <si>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</si>
  <si>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</si>
  <si>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</si>
  <si>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</si>
  <si>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</si>
  <si>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21.</t>
  </si>
  <si>
    <t>6.</t>
  </si>
  <si>
    <t>29.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</si>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</sst>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8" fillId="7" borderId="1" xfId="0" applyFont="1" applyFill="1" applyBorder="1"/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1" xfId="0" applyNumberFormat="1" applyFont="1" applyFill="1" applyBorder="1"/>
    <xf numFmtId="0" fontId="3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9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7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8" customWidth="1"/>
    <col min="45" max="16384" width="9.140625" style="78"/>
  </cols>
  <sheetData>
    <row r="1" spans="1:44" ht="17.25" customHeight="1" x14ac:dyDescent="0.25">
      <c r="A1" s="100"/>
      <c r="B1" s="2" t="s">
        <v>34</v>
      </c>
      <c r="C1" s="3"/>
      <c r="D1" s="2"/>
      <c r="E1" s="4" t="s">
        <v>66</v>
      </c>
      <c r="F1" s="5"/>
      <c r="G1" s="5"/>
      <c r="H1" s="5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9"/>
    </row>
    <row r="2" spans="1:44" s="103" customFormat="1" ht="15" customHeight="1" x14ac:dyDescent="0.25">
      <c r="A2" s="10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108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110</v>
      </c>
      <c r="AC2" s="19"/>
      <c r="AD2" s="13"/>
      <c r="AE2" s="20"/>
      <c r="AF2" s="18"/>
      <c r="AG2" s="21" t="s">
        <v>88</v>
      </c>
      <c r="AH2" s="13"/>
      <c r="AI2" s="13"/>
      <c r="AJ2" s="14"/>
      <c r="AK2" s="18"/>
      <c r="AL2" s="21" t="s">
        <v>89</v>
      </c>
      <c r="AM2" s="19"/>
      <c r="AN2" s="13"/>
      <c r="AO2" s="102" t="s">
        <v>90</v>
      </c>
      <c r="AP2" s="13"/>
      <c r="AQ2" s="14"/>
      <c r="AR2" s="49"/>
    </row>
    <row r="3" spans="1:44" s="103" customFormat="1" ht="15" customHeight="1" x14ac:dyDescent="0.25">
      <c r="A3" s="10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91</v>
      </c>
      <c r="AE3" s="17" t="s">
        <v>17</v>
      </c>
      <c r="AF3" s="22"/>
      <c r="AG3" s="17" t="s">
        <v>92</v>
      </c>
      <c r="AH3" s="17" t="s">
        <v>93</v>
      </c>
      <c r="AI3" s="14" t="s">
        <v>94</v>
      </c>
      <c r="AJ3" s="17" t="s">
        <v>95</v>
      </c>
      <c r="AK3" s="22"/>
      <c r="AL3" s="17" t="s">
        <v>23</v>
      </c>
      <c r="AM3" s="17" t="s">
        <v>24</v>
      </c>
      <c r="AN3" s="14" t="s">
        <v>96</v>
      </c>
      <c r="AO3" s="14" t="s">
        <v>31</v>
      </c>
      <c r="AP3" s="16" t="s">
        <v>32</v>
      </c>
      <c r="AQ3" s="17" t="s">
        <v>33</v>
      </c>
      <c r="AR3" s="49"/>
    </row>
    <row r="4" spans="1:44" s="103" customFormat="1" ht="15" customHeight="1" x14ac:dyDescent="0.25">
      <c r="A4" s="101"/>
      <c r="B4" s="23">
        <v>2005</v>
      </c>
      <c r="C4" s="23" t="s">
        <v>59</v>
      </c>
      <c r="D4" s="24" t="s">
        <v>58</v>
      </c>
      <c r="E4" s="23"/>
      <c r="F4" s="25" t="s">
        <v>57</v>
      </c>
      <c r="G4" s="26"/>
      <c r="H4" s="23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9"/>
      <c r="V4" s="29"/>
      <c r="W4" s="29"/>
      <c r="X4" s="29"/>
      <c r="Y4" s="29"/>
      <c r="Z4" s="33"/>
      <c r="AA4" s="22">
        <v>0</v>
      </c>
      <c r="AB4" s="17"/>
      <c r="AC4" s="17"/>
      <c r="AD4" s="17"/>
      <c r="AE4" s="17"/>
      <c r="AF4" s="22"/>
      <c r="AG4" s="38"/>
      <c r="AH4" s="38"/>
      <c r="AI4" s="38"/>
      <c r="AJ4" s="38"/>
      <c r="AK4" s="22"/>
      <c r="AL4" s="29"/>
      <c r="AM4" s="38"/>
      <c r="AN4" s="104"/>
      <c r="AO4" s="30"/>
      <c r="AP4" s="31"/>
      <c r="AQ4" s="29"/>
      <c r="AR4" s="49"/>
    </row>
    <row r="5" spans="1:44" s="103" customFormat="1" ht="15" customHeight="1" x14ac:dyDescent="0.25">
      <c r="A5" s="101"/>
      <c r="B5" s="29">
        <v>2005</v>
      </c>
      <c r="C5" s="29" t="s">
        <v>35</v>
      </c>
      <c r="D5" s="32" t="s">
        <v>36</v>
      </c>
      <c r="E5" s="29">
        <v>6</v>
      </c>
      <c r="F5" s="29">
        <v>0</v>
      </c>
      <c r="G5" s="30">
        <v>0</v>
      </c>
      <c r="H5" s="29">
        <v>1</v>
      </c>
      <c r="I5" s="29">
        <v>7</v>
      </c>
      <c r="J5" s="29">
        <v>6</v>
      </c>
      <c r="K5" s="29">
        <v>1</v>
      </c>
      <c r="L5" s="29">
        <v>0</v>
      </c>
      <c r="M5" s="29">
        <v>0</v>
      </c>
      <c r="N5" s="33">
        <v>0.23300000000000001</v>
      </c>
      <c r="O5" s="22"/>
      <c r="P5" s="17"/>
      <c r="Q5" s="17"/>
      <c r="R5" s="17"/>
      <c r="S5" s="17"/>
      <c r="T5" s="22"/>
      <c r="U5" s="29"/>
      <c r="V5" s="29"/>
      <c r="W5" s="29"/>
      <c r="X5" s="29"/>
      <c r="Y5" s="29"/>
      <c r="Z5" s="33"/>
      <c r="AA5" s="22">
        <v>0</v>
      </c>
      <c r="AB5" s="17"/>
      <c r="AC5" s="17"/>
      <c r="AD5" s="17"/>
      <c r="AE5" s="17"/>
      <c r="AF5" s="22"/>
      <c r="AG5" s="38"/>
      <c r="AH5" s="38"/>
      <c r="AI5" s="38"/>
      <c r="AJ5" s="38"/>
      <c r="AK5" s="22"/>
      <c r="AL5" s="29"/>
      <c r="AM5" s="38"/>
      <c r="AN5" s="104"/>
      <c r="AO5" s="30"/>
      <c r="AP5" s="31"/>
      <c r="AQ5" s="29"/>
      <c r="AR5" s="49"/>
    </row>
    <row r="6" spans="1:44" s="103" customFormat="1" ht="15" customHeight="1" x14ac:dyDescent="0.25">
      <c r="A6" s="101"/>
      <c r="B6" s="34">
        <v>2006</v>
      </c>
      <c r="C6" s="34" t="s">
        <v>37</v>
      </c>
      <c r="D6" s="35" t="s">
        <v>36</v>
      </c>
      <c r="E6" s="36"/>
      <c r="F6" s="36" t="s">
        <v>38</v>
      </c>
      <c r="G6" s="77"/>
      <c r="H6" s="37"/>
      <c r="I6" s="35"/>
      <c r="J6" s="35"/>
      <c r="K6" s="35"/>
      <c r="L6" s="35"/>
      <c r="M6" s="34"/>
      <c r="N6" s="34"/>
      <c r="O6" s="22"/>
      <c r="P6" s="17"/>
      <c r="Q6" s="17"/>
      <c r="R6" s="17"/>
      <c r="S6" s="17"/>
      <c r="T6" s="22"/>
      <c r="U6" s="29"/>
      <c r="V6" s="29"/>
      <c r="W6" s="29"/>
      <c r="X6" s="29"/>
      <c r="Y6" s="29"/>
      <c r="Z6" s="33"/>
      <c r="AA6" s="22"/>
      <c r="AB6" s="17"/>
      <c r="AC6" s="17"/>
      <c r="AD6" s="17"/>
      <c r="AE6" s="17"/>
      <c r="AF6" s="22"/>
      <c r="AG6" s="38"/>
      <c r="AH6" s="38"/>
      <c r="AI6" s="38"/>
      <c r="AJ6" s="38"/>
      <c r="AK6" s="22"/>
      <c r="AL6" s="29"/>
      <c r="AM6" s="38"/>
      <c r="AN6" s="104"/>
      <c r="AO6" s="30"/>
      <c r="AP6" s="31"/>
      <c r="AQ6" s="29"/>
      <c r="AR6" s="49"/>
    </row>
    <row r="7" spans="1:44" s="103" customFormat="1" ht="15" customHeight="1" x14ac:dyDescent="0.25">
      <c r="A7" s="101"/>
      <c r="B7" s="34">
        <v>2007</v>
      </c>
      <c r="C7" s="34" t="s">
        <v>39</v>
      </c>
      <c r="D7" s="35" t="s">
        <v>56</v>
      </c>
      <c r="E7" s="36"/>
      <c r="F7" s="36" t="s">
        <v>38</v>
      </c>
      <c r="G7" s="77"/>
      <c r="H7" s="37"/>
      <c r="I7" s="35"/>
      <c r="J7" s="35"/>
      <c r="K7" s="35"/>
      <c r="L7" s="35"/>
      <c r="M7" s="34"/>
      <c r="N7" s="34"/>
      <c r="O7" s="22"/>
      <c r="P7" s="17"/>
      <c r="Q7" s="17"/>
      <c r="R7" s="17"/>
      <c r="S7" s="17"/>
      <c r="T7" s="22"/>
      <c r="U7" s="29"/>
      <c r="V7" s="29"/>
      <c r="W7" s="29"/>
      <c r="X7" s="29"/>
      <c r="Y7" s="29"/>
      <c r="Z7" s="33"/>
      <c r="AA7" s="22">
        <v>0</v>
      </c>
      <c r="AB7" s="17"/>
      <c r="AC7" s="17"/>
      <c r="AD7" s="17"/>
      <c r="AE7" s="17"/>
      <c r="AF7" s="22"/>
      <c r="AG7" s="38"/>
      <c r="AH7" s="38"/>
      <c r="AI7" s="38"/>
      <c r="AJ7" s="38"/>
      <c r="AK7" s="22"/>
      <c r="AL7" s="29"/>
      <c r="AM7" s="38"/>
      <c r="AN7" s="104"/>
      <c r="AO7" s="30"/>
      <c r="AP7" s="31"/>
      <c r="AQ7" s="29"/>
      <c r="AR7" s="49"/>
    </row>
    <row r="8" spans="1:44" s="103" customFormat="1" ht="15" customHeight="1" x14ac:dyDescent="0.25">
      <c r="A8" s="101"/>
      <c r="B8" s="29">
        <v>2007</v>
      </c>
      <c r="C8" s="29" t="s">
        <v>39</v>
      </c>
      <c r="D8" s="38" t="s">
        <v>36</v>
      </c>
      <c r="E8" s="29">
        <v>1</v>
      </c>
      <c r="F8" s="29">
        <v>0</v>
      </c>
      <c r="G8" s="30">
        <v>1</v>
      </c>
      <c r="H8" s="29">
        <v>2</v>
      </c>
      <c r="I8" s="29">
        <v>4</v>
      </c>
      <c r="J8" s="29">
        <v>3</v>
      </c>
      <c r="K8" s="29">
        <v>0</v>
      </c>
      <c r="L8" s="29">
        <v>0</v>
      </c>
      <c r="M8" s="29">
        <v>1</v>
      </c>
      <c r="N8" s="33">
        <v>0.66700000000000004</v>
      </c>
      <c r="O8" s="22"/>
      <c r="P8" s="17"/>
      <c r="Q8" s="17"/>
      <c r="R8" s="17"/>
      <c r="S8" s="17"/>
      <c r="T8" s="22"/>
      <c r="U8" s="29"/>
      <c r="V8" s="29"/>
      <c r="W8" s="29"/>
      <c r="X8" s="29"/>
      <c r="Y8" s="29"/>
      <c r="Z8" s="33"/>
      <c r="AA8" s="22">
        <v>0</v>
      </c>
      <c r="AB8" s="17"/>
      <c r="AC8" s="17"/>
      <c r="AD8" s="17"/>
      <c r="AE8" s="17"/>
      <c r="AF8" s="22"/>
      <c r="AG8" s="38"/>
      <c r="AH8" s="38"/>
      <c r="AI8" s="38"/>
      <c r="AJ8" s="38"/>
      <c r="AK8" s="22"/>
      <c r="AL8" s="29"/>
      <c r="AM8" s="38"/>
      <c r="AN8" s="104"/>
      <c r="AO8" s="30"/>
      <c r="AP8" s="31"/>
      <c r="AQ8" s="29"/>
      <c r="AR8" s="49"/>
    </row>
    <row r="9" spans="1:44" s="103" customFormat="1" ht="15" customHeight="1" x14ac:dyDescent="0.25">
      <c r="A9" s="101"/>
      <c r="B9" s="34">
        <v>2008</v>
      </c>
      <c r="C9" s="34" t="s">
        <v>39</v>
      </c>
      <c r="D9" s="35" t="s">
        <v>56</v>
      </c>
      <c r="E9" s="36"/>
      <c r="F9" s="36" t="s">
        <v>38</v>
      </c>
      <c r="G9" s="77"/>
      <c r="H9" s="37"/>
      <c r="I9" s="35"/>
      <c r="J9" s="35"/>
      <c r="K9" s="35"/>
      <c r="L9" s="35"/>
      <c r="M9" s="34"/>
      <c r="N9" s="34"/>
      <c r="O9" s="22"/>
      <c r="P9" s="17"/>
      <c r="Q9" s="17"/>
      <c r="R9" s="17"/>
      <c r="S9" s="17"/>
      <c r="T9" s="22"/>
      <c r="U9" s="29"/>
      <c r="V9" s="29"/>
      <c r="W9" s="29"/>
      <c r="X9" s="29"/>
      <c r="Y9" s="29"/>
      <c r="Z9" s="33"/>
      <c r="AA9" s="22">
        <v>66</v>
      </c>
      <c r="AB9" s="17"/>
      <c r="AC9" s="17"/>
      <c r="AD9" s="17"/>
      <c r="AE9" s="17"/>
      <c r="AF9" s="22"/>
      <c r="AG9" s="38"/>
      <c r="AH9" s="38"/>
      <c r="AI9" s="38"/>
      <c r="AJ9" s="38"/>
      <c r="AK9" s="22"/>
      <c r="AL9" s="29"/>
      <c r="AM9" s="38"/>
      <c r="AN9" s="104"/>
      <c r="AO9" s="30"/>
      <c r="AP9" s="31"/>
      <c r="AQ9" s="29"/>
      <c r="AR9" s="49"/>
    </row>
    <row r="10" spans="1:44" s="103" customFormat="1" ht="15" customHeight="1" x14ac:dyDescent="0.25">
      <c r="A10" s="101"/>
      <c r="B10" s="29">
        <v>2008</v>
      </c>
      <c r="C10" s="29" t="s">
        <v>40</v>
      </c>
      <c r="D10" s="32" t="s">
        <v>41</v>
      </c>
      <c r="E10" s="29">
        <v>24</v>
      </c>
      <c r="F10" s="29">
        <v>2</v>
      </c>
      <c r="G10" s="29">
        <v>2</v>
      </c>
      <c r="H10" s="29">
        <v>18</v>
      </c>
      <c r="I10" s="29">
        <v>60</v>
      </c>
      <c r="J10" s="29">
        <v>46</v>
      </c>
      <c r="K10" s="29">
        <v>6</v>
      </c>
      <c r="L10" s="29">
        <v>4</v>
      </c>
      <c r="M10" s="29">
        <v>4</v>
      </c>
      <c r="N10" s="33">
        <v>0.46500000000000002</v>
      </c>
      <c r="O10" s="22"/>
      <c r="P10" s="17"/>
      <c r="Q10" s="17" t="s">
        <v>109</v>
      </c>
      <c r="R10" s="17"/>
      <c r="S10" s="17"/>
      <c r="T10" s="22"/>
      <c r="U10" s="29">
        <v>14</v>
      </c>
      <c r="V10" s="29">
        <v>0</v>
      </c>
      <c r="W10" s="29">
        <v>0</v>
      </c>
      <c r="X10" s="29">
        <v>7</v>
      </c>
      <c r="Y10" s="29">
        <v>35</v>
      </c>
      <c r="Z10" s="55">
        <v>0.53800000000000003</v>
      </c>
      <c r="AA10" s="22"/>
      <c r="AB10" s="17"/>
      <c r="AC10" s="17"/>
      <c r="AD10" s="17"/>
      <c r="AE10" s="17"/>
      <c r="AF10" s="22"/>
      <c r="AG10" s="38" t="s">
        <v>101</v>
      </c>
      <c r="AH10" s="38" t="s">
        <v>102</v>
      </c>
      <c r="AI10" s="38" t="s">
        <v>103</v>
      </c>
      <c r="AJ10" s="38"/>
      <c r="AK10" s="22"/>
      <c r="AL10" s="29"/>
      <c r="AM10" s="38"/>
      <c r="AN10" s="104"/>
      <c r="AO10" s="30"/>
      <c r="AP10" s="31"/>
      <c r="AQ10" s="29">
        <v>1</v>
      </c>
      <c r="AR10" s="49"/>
    </row>
    <row r="11" spans="1:44" s="103" customFormat="1" ht="15" customHeight="1" x14ac:dyDescent="0.25">
      <c r="A11" s="101"/>
      <c r="B11" s="34">
        <v>2009</v>
      </c>
      <c r="C11" s="34" t="s">
        <v>55</v>
      </c>
      <c r="D11" s="35" t="s">
        <v>54</v>
      </c>
      <c r="E11" s="36"/>
      <c r="F11" s="36" t="s">
        <v>38</v>
      </c>
      <c r="G11" s="77"/>
      <c r="H11" s="37"/>
      <c r="I11" s="35"/>
      <c r="J11" s="35"/>
      <c r="K11" s="35"/>
      <c r="L11" s="35"/>
      <c r="M11" s="34"/>
      <c r="N11" s="34"/>
      <c r="O11" s="22"/>
      <c r="P11" s="17"/>
      <c r="Q11" s="17"/>
      <c r="R11" s="17"/>
      <c r="S11" s="17"/>
      <c r="T11" s="22"/>
      <c r="U11" s="29"/>
      <c r="V11" s="29"/>
      <c r="W11" s="29"/>
      <c r="X11" s="29"/>
      <c r="Y11" s="29"/>
      <c r="Z11" s="33"/>
      <c r="AA11" s="22"/>
      <c r="AB11" s="17"/>
      <c r="AC11" s="17"/>
      <c r="AD11" s="17"/>
      <c r="AE11" s="17"/>
      <c r="AF11" s="22"/>
      <c r="AG11" s="38"/>
      <c r="AH11" s="38"/>
      <c r="AI11" s="38"/>
      <c r="AJ11" s="38"/>
      <c r="AK11" s="22"/>
      <c r="AL11" s="29"/>
      <c r="AM11" s="38"/>
      <c r="AN11" s="104"/>
      <c r="AO11" s="30"/>
      <c r="AP11" s="31"/>
      <c r="AQ11" s="29"/>
      <c r="AR11" s="49"/>
    </row>
    <row r="12" spans="1:44" s="103" customFormat="1" ht="15" customHeight="1" x14ac:dyDescent="0.25">
      <c r="A12" s="101"/>
      <c r="B12" s="39">
        <v>2009</v>
      </c>
      <c r="C12" s="39" t="s">
        <v>42</v>
      </c>
      <c r="D12" s="40" t="s">
        <v>41</v>
      </c>
      <c r="E12" s="39">
        <v>13</v>
      </c>
      <c r="F12" s="39">
        <v>0</v>
      </c>
      <c r="G12" s="41">
        <v>0</v>
      </c>
      <c r="H12" s="39">
        <v>4</v>
      </c>
      <c r="I12" s="39">
        <v>30</v>
      </c>
      <c r="J12" s="39">
        <v>29</v>
      </c>
      <c r="K12" s="39">
        <v>1</v>
      </c>
      <c r="L12" s="39">
        <v>0</v>
      </c>
      <c r="M12" s="39">
        <v>0</v>
      </c>
      <c r="N12" s="33">
        <v>0.5</v>
      </c>
      <c r="O12" s="22"/>
      <c r="P12" s="17"/>
      <c r="Q12" s="17"/>
      <c r="R12" s="17"/>
      <c r="S12" s="17"/>
      <c r="T12" s="22"/>
      <c r="U12" s="38"/>
      <c r="V12" s="38"/>
      <c r="W12" s="38"/>
      <c r="X12" s="38"/>
      <c r="Y12" s="38"/>
      <c r="Z12" s="33"/>
      <c r="AA12" s="22">
        <v>0</v>
      </c>
      <c r="AB12" s="17"/>
      <c r="AC12" s="17"/>
      <c r="AD12" s="17"/>
      <c r="AE12" s="17"/>
      <c r="AF12" s="22"/>
      <c r="AG12" s="38"/>
      <c r="AH12" s="38"/>
      <c r="AI12" s="38"/>
      <c r="AJ12" s="38"/>
      <c r="AK12" s="22"/>
      <c r="AL12" s="29"/>
      <c r="AM12" s="38"/>
      <c r="AN12" s="104"/>
      <c r="AO12" s="30"/>
      <c r="AP12" s="31"/>
      <c r="AQ12" s="29"/>
      <c r="AR12" s="49"/>
    </row>
    <row r="13" spans="1:44" s="103" customFormat="1" ht="15" customHeight="1" x14ac:dyDescent="0.25">
      <c r="A13" s="101"/>
      <c r="B13" s="34">
        <v>2010</v>
      </c>
      <c r="C13" s="34" t="s">
        <v>37</v>
      </c>
      <c r="D13" s="35" t="s">
        <v>53</v>
      </c>
      <c r="E13" s="36"/>
      <c r="F13" s="36" t="s">
        <v>38</v>
      </c>
      <c r="G13" s="77"/>
      <c r="H13" s="37"/>
      <c r="I13" s="35"/>
      <c r="J13" s="35"/>
      <c r="K13" s="35"/>
      <c r="L13" s="35"/>
      <c r="M13" s="34"/>
      <c r="N13" s="34"/>
      <c r="O13" s="22"/>
      <c r="P13" s="17"/>
      <c r="Q13" s="17"/>
      <c r="R13" s="17"/>
      <c r="S13" s="17"/>
      <c r="T13" s="22"/>
      <c r="U13" s="38"/>
      <c r="V13" s="38"/>
      <c r="W13" s="38"/>
      <c r="X13" s="38"/>
      <c r="Y13" s="38"/>
      <c r="Z13" s="33"/>
      <c r="AA13" s="22">
        <v>0</v>
      </c>
      <c r="AB13" s="17"/>
      <c r="AC13" s="17"/>
      <c r="AD13" s="17"/>
      <c r="AE13" s="17"/>
      <c r="AF13" s="22"/>
      <c r="AG13" s="38"/>
      <c r="AH13" s="38"/>
      <c r="AI13" s="38"/>
      <c r="AJ13" s="38"/>
      <c r="AK13" s="22"/>
      <c r="AL13" s="29"/>
      <c r="AM13" s="38"/>
      <c r="AN13" s="104"/>
      <c r="AO13" s="30"/>
      <c r="AP13" s="31"/>
      <c r="AQ13" s="29"/>
      <c r="AR13" s="49"/>
    </row>
    <row r="14" spans="1:44" s="103" customFormat="1" ht="15" customHeight="1" x14ac:dyDescent="0.25">
      <c r="A14" s="105"/>
      <c r="B14" s="15" t="s">
        <v>7</v>
      </c>
      <c r="C14" s="16"/>
      <c r="D14" s="14"/>
      <c r="E14" s="17">
        <v>44</v>
      </c>
      <c r="F14" s="17">
        <v>2</v>
      </c>
      <c r="G14" s="17">
        <v>3</v>
      </c>
      <c r="H14" s="17">
        <v>25</v>
      </c>
      <c r="I14" s="17">
        <v>101</v>
      </c>
      <c r="J14" s="17">
        <v>84</v>
      </c>
      <c r="K14" s="17">
        <v>8</v>
      </c>
      <c r="L14" s="17">
        <v>4</v>
      </c>
      <c r="M14" s="17">
        <v>5</v>
      </c>
      <c r="N14" s="43">
        <v>0.44900000000000001</v>
      </c>
      <c r="O14" s="22"/>
      <c r="P14" s="106" t="s">
        <v>97</v>
      </c>
      <c r="Q14" s="106" t="s">
        <v>97</v>
      </c>
      <c r="R14" s="106" t="s">
        <v>97</v>
      </c>
      <c r="S14" s="106" t="s">
        <v>97</v>
      </c>
      <c r="T14" s="28"/>
      <c r="U14" s="17">
        <f t="shared" ref="U14:Y14" si="0">PRODUCT(E20)</f>
        <v>14</v>
      </c>
      <c r="V14" s="17">
        <f t="shared" si="0"/>
        <v>0</v>
      </c>
      <c r="W14" s="17">
        <f t="shared" si="0"/>
        <v>0</v>
      </c>
      <c r="X14" s="17">
        <f t="shared" si="0"/>
        <v>7</v>
      </c>
      <c r="Y14" s="17">
        <f t="shared" si="0"/>
        <v>35</v>
      </c>
      <c r="Z14" s="43">
        <f>PRODUCT(N20)</f>
        <v>0.53800000000000003</v>
      </c>
      <c r="AA14" s="107">
        <f>SUM(AA3:AA13)</f>
        <v>66</v>
      </c>
      <c r="AB14" s="106" t="s">
        <v>97</v>
      </c>
      <c r="AC14" s="106" t="s">
        <v>97</v>
      </c>
      <c r="AD14" s="106" t="s">
        <v>97</v>
      </c>
      <c r="AE14" s="106" t="s">
        <v>97</v>
      </c>
      <c r="AF14" s="22"/>
      <c r="AG14" s="106" t="s">
        <v>104</v>
      </c>
      <c r="AH14" s="106" t="s">
        <v>105</v>
      </c>
      <c r="AI14" s="106" t="s">
        <v>104</v>
      </c>
      <c r="AJ14" s="106" t="s">
        <v>98</v>
      </c>
      <c r="AK14" s="22"/>
      <c r="AL14" s="17">
        <f t="shared" ref="AL14:AQ14" si="1">SUM(AL4:AL13)</f>
        <v>0</v>
      </c>
      <c r="AM14" s="17">
        <f t="shared" si="1"/>
        <v>0</v>
      </c>
      <c r="AN14" s="17">
        <f t="shared" si="1"/>
        <v>0</v>
      </c>
      <c r="AO14" s="17">
        <f t="shared" si="1"/>
        <v>0</v>
      </c>
      <c r="AP14" s="17">
        <f t="shared" si="1"/>
        <v>0</v>
      </c>
      <c r="AQ14" s="17">
        <f t="shared" si="1"/>
        <v>1</v>
      </c>
      <c r="AR14" s="49"/>
    </row>
    <row r="15" spans="1:44" s="103" customFormat="1" ht="15" customHeight="1" x14ac:dyDescent="0.25">
      <c r="A15" s="105"/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08"/>
      <c r="O15" s="22"/>
      <c r="P15" s="21"/>
      <c r="Q15" s="19"/>
      <c r="R15" s="109"/>
      <c r="S15" s="110"/>
      <c r="T15" s="22"/>
      <c r="U15" s="16"/>
      <c r="V15" s="13"/>
      <c r="W15" s="13"/>
      <c r="X15" s="13"/>
      <c r="Y15" s="13"/>
      <c r="Z15" s="14"/>
      <c r="AA15" s="22"/>
      <c r="AB15" s="111"/>
      <c r="AC15" s="112"/>
      <c r="AD15" s="109"/>
      <c r="AE15" s="110"/>
      <c r="AF15" s="22"/>
      <c r="AG15" s="113">
        <v>1</v>
      </c>
      <c r="AH15" s="114">
        <v>0</v>
      </c>
      <c r="AI15" s="114">
        <v>1</v>
      </c>
      <c r="AJ15" s="115">
        <v>0</v>
      </c>
      <c r="AK15" s="22"/>
      <c r="AL15" s="16"/>
      <c r="AM15" s="13"/>
      <c r="AN15" s="13"/>
      <c r="AO15" s="13"/>
      <c r="AP15" s="13"/>
      <c r="AQ15" s="14"/>
      <c r="AR15" s="49"/>
    </row>
    <row r="16" spans="1:44" ht="15" customHeight="1" x14ac:dyDescent="0.25">
      <c r="A16" s="101"/>
      <c r="B16" s="32" t="s">
        <v>2</v>
      </c>
      <c r="C16" s="31"/>
      <c r="D16" s="44">
        <v>91.666666666666671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22"/>
      <c r="Q16" s="22"/>
      <c r="R16" s="22"/>
      <c r="S16" s="2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22"/>
      <c r="AG16" s="45"/>
      <c r="AH16" s="45"/>
      <c r="AI16" s="45"/>
      <c r="AJ16" s="45"/>
      <c r="AK16" s="22"/>
      <c r="AL16" s="45"/>
      <c r="AM16" s="45"/>
      <c r="AN16" s="45"/>
      <c r="AO16" s="45"/>
      <c r="AP16" s="45"/>
      <c r="AQ16" s="45"/>
      <c r="AR16" s="49"/>
    </row>
    <row r="17" spans="1:45" s="103" customFormat="1" ht="15" customHeight="1" x14ac:dyDescent="0.25">
      <c r="A17" s="101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8"/>
      <c r="P17" s="28"/>
      <c r="Q17" s="28"/>
      <c r="R17" s="28"/>
      <c r="S17" s="28"/>
      <c r="T17" s="28"/>
      <c r="U17" s="45"/>
      <c r="V17" s="48"/>
      <c r="W17" s="45"/>
      <c r="X17" s="45"/>
      <c r="Y17" s="45"/>
      <c r="Z17" s="45"/>
      <c r="AA17" s="45"/>
      <c r="AB17" s="45"/>
      <c r="AC17" s="45"/>
      <c r="AD17" s="45"/>
      <c r="AE17" s="45"/>
      <c r="AF17" s="22"/>
      <c r="AG17" s="45"/>
      <c r="AH17" s="45"/>
      <c r="AI17" s="45"/>
      <c r="AJ17" s="45"/>
      <c r="AK17" s="22"/>
      <c r="AL17" s="45"/>
      <c r="AM17" s="45"/>
      <c r="AN17" s="45"/>
      <c r="AO17" s="45"/>
      <c r="AP17" s="45"/>
      <c r="AQ17" s="45"/>
      <c r="AR17" s="49"/>
    </row>
    <row r="18" spans="1:45" ht="15" customHeight="1" x14ac:dyDescent="0.25">
      <c r="A18" s="101"/>
      <c r="B18" s="21" t="s">
        <v>25</v>
      </c>
      <c r="C18" s="50"/>
      <c r="D18" s="50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45"/>
      <c r="K18" s="17" t="s">
        <v>28</v>
      </c>
      <c r="L18" s="17" t="s">
        <v>29</v>
      </c>
      <c r="M18" s="17" t="s">
        <v>30</v>
      </c>
      <c r="N18" s="17" t="s">
        <v>22</v>
      </c>
      <c r="O18" s="22"/>
      <c r="P18" s="51" t="s">
        <v>119</v>
      </c>
      <c r="Q18" s="11"/>
      <c r="R18" s="11"/>
      <c r="S18" s="11"/>
      <c r="T18" s="52"/>
      <c r="U18" s="52"/>
      <c r="V18" s="52"/>
      <c r="W18" s="52"/>
      <c r="X18" s="52"/>
      <c r="Y18" s="11"/>
      <c r="Z18" s="11"/>
      <c r="AA18" s="11"/>
      <c r="AB18" s="52"/>
      <c r="AC18" s="52"/>
      <c r="AD18" s="11"/>
      <c r="AE18" s="53"/>
      <c r="AF18" s="22"/>
      <c r="AG18" s="51" t="s">
        <v>120</v>
      </c>
      <c r="AH18" s="11"/>
      <c r="AI18" s="11"/>
      <c r="AJ18" s="11"/>
      <c r="AK18" s="11"/>
      <c r="AL18" s="10" t="s">
        <v>121</v>
      </c>
      <c r="AM18" s="11"/>
      <c r="AN18" s="11"/>
      <c r="AO18" s="11"/>
      <c r="AP18" s="11"/>
      <c r="AQ18" s="53"/>
      <c r="AR18" s="49"/>
    </row>
    <row r="19" spans="1:45" ht="15" customHeight="1" x14ac:dyDescent="0.25">
      <c r="A19" s="101"/>
      <c r="B19" s="51" t="s">
        <v>13</v>
      </c>
      <c r="C19" s="11"/>
      <c r="D19" s="53"/>
      <c r="E19" s="29">
        <v>44</v>
      </c>
      <c r="F19" s="29">
        <v>2</v>
      </c>
      <c r="G19" s="29">
        <v>3</v>
      </c>
      <c r="H19" s="29">
        <v>25</v>
      </c>
      <c r="I19" s="29">
        <v>101</v>
      </c>
      <c r="J19" s="45"/>
      <c r="K19" s="54">
        <v>0.11363636363636363</v>
      </c>
      <c r="L19" s="54">
        <v>0.56818181818181823</v>
      </c>
      <c r="M19" s="54">
        <v>2.2954545454545454</v>
      </c>
      <c r="N19" s="55">
        <v>0.44900000000000001</v>
      </c>
      <c r="O19" s="22"/>
      <c r="P19" s="140" t="s">
        <v>9</v>
      </c>
      <c r="Q19" s="155"/>
      <c r="R19" s="141" t="s">
        <v>43</v>
      </c>
      <c r="S19" s="141"/>
      <c r="T19" s="141"/>
      <c r="U19" s="141"/>
      <c r="V19" s="141"/>
      <c r="W19" s="141"/>
      <c r="X19" s="141"/>
      <c r="Y19" s="156"/>
      <c r="Z19" s="156"/>
      <c r="AA19" s="156" t="s">
        <v>11</v>
      </c>
      <c r="AB19" s="141"/>
      <c r="AC19" s="141"/>
      <c r="AD19" s="156" t="s">
        <v>44</v>
      </c>
      <c r="AE19" s="142"/>
      <c r="AF19" s="22"/>
      <c r="AG19" s="140" t="s">
        <v>9</v>
      </c>
      <c r="AH19" s="169" t="s">
        <v>122</v>
      </c>
      <c r="AI19" s="159"/>
      <c r="AJ19" s="107"/>
      <c r="AK19" s="107"/>
      <c r="AL19" s="107">
        <v>993</v>
      </c>
      <c r="AM19" s="170"/>
      <c r="AN19" s="167" t="s">
        <v>125</v>
      </c>
      <c r="AO19" s="170"/>
      <c r="AP19" s="170"/>
      <c r="AQ19" s="171"/>
      <c r="AR19" s="49"/>
    </row>
    <row r="20" spans="1:45" ht="15" customHeight="1" x14ac:dyDescent="0.25">
      <c r="A20" s="101"/>
      <c r="B20" s="56" t="s">
        <v>15</v>
      </c>
      <c r="C20" s="57"/>
      <c r="D20" s="58"/>
      <c r="E20" s="29">
        <v>14</v>
      </c>
      <c r="F20" s="29">
        <v>0</v>
      </c>
      <c r="G20" s="29">
        <v>0</v>
      </c>
      <c r="H20" s="29">
        <v>7</v>
      </c>
      <c r="I20" s="29">
        <v>35</v>
      </c>
      <c r="J20" s="45"/>
      <c r="K20" s="54">
        <v>0</v>
      </c>
      <c r="L20" s="54">
        <v>0.5</v>
      </c>
      <c r="M20" s="54">
        <v>2.5</v>
      </c>
      <c r="N20" s="55">
        <v>0.53800000000000003</v>
      </c>
      <c r="O20" s="22"/>
      <c r="P20" s="157" t="s">
        <v>99</v>
      </c>
      <c r="Q20" s="158"/>
      <c r="R20" s="159" t="s">
        <v>48</v>
      </c>
      <c r="S20" s="159"/>
      <c r="T20" s="159"/>
      <c r="U20" s="159"/>
      <c r="V20" s="159"/>
      <c r="W20" s="159"/>
      <c r="X20" s="159"/>
      <c r="Y20" s="160"/>
      <c r="Z20" s="160"/>
      <c r="AA20" s="160" t="s">
        <v>27</v>
      </c>
      <c r="AB20" s="159"/>
      <c r="AC20" s="159"/>
      <c r="AD20" s="160" t="s">
        <v>49</v>
      </c>
      <c r="AE20" s="161"/>
      <c r="AF20" s="22"/>
      <c r="AG20" s="157" t="s">
        <v>99</v>
      </c>
      <c r="AH20" s="169"/>
      <c r="AI20" s="159"/>
      <c r="AJ20" s="107"/>
      <c r="AK20" s="107"/>
      <c r="AL20" s="107"/>
      <c r="AM20" s="107"/>
      <c r="AN20" s="167"/>
      <c r="AO20" s="107"/>
      <c r="AP20" s="107"/>
      <c r="AQ20" s="172"/>
      <c r="AR20" s="49"/>
    </row>
    <row r="21" spans="1:45" ht="15" customHeight="1" x14ac:dyDescent="0.25">
      <c r="A21" s="101"/>
      <c r="B21" s="59" t="s">
        <v>16</v>
      </c>
      <c r="C21" s="60"/>
      <c r="D21" s="61"/>
      <c r="E21" s="42">
        <v>2</v>
      </c>
      <c r="F21" s="42">
        <v>0</v>
      </c>
      <c r="G21" s="42">
        <v>0</v>
      </c>
      <c r="H21" s="42">
        <v>1</v>
      </c>
      <c r="I21" s="42">
        <v>0</v>
      </c>
      <c r="J21" s="45"/>
      <c r="K21" s="62">
        <v>0</v>
      </c>
      <c r="L21" s="62">
        <v>0.5</v>
      </c>
      <c r="M21" s="62">
        <v>0</v>
      </c>
      <c r="N21" s="63">
        <v>0</v>
      </c>
      <c r="O21" s="22"/>
      <c r="P21" s="157" t="s">
        <v>100</v>
      </c>
      <c r="Q21" s="158"/>
      <c r="R21" s="159" t="s">
        <v>46</v>
      </c>
      <c r="S21" s="159"/>
      <c r="T21" s="159"/>
      <c r="U21" s="159"/>
      <c r="V21" s="159"/>
      <c r="W21" s="159"/>
      <c r="X21" s="159"/>
      <c r="Y21" s="160"/>
      <c r="Z21" s="160"/>
      <c r="AA21" s="160" t="s">
        <v>45</v>
      </c>
      <c r="AB21" s="159"/>
      <c r="AC21" s="159"/>
      <c r="AD21" s="160" t="s">
        <v>47</v>
      </c>
      <c r="AE21" s="161"/>
      <c r="AF21" s="22"/>
      <c r="AG21" s="157" t="s">
        <v>100</v>
      </c>
      <c r="AH21" s="169" t="s">
        <v>123</v>
      </c>
      <c r="AI21" s="159"/>
      <c r="AJ21" s="107"/>
      <c r="AK21" s="107"/>
      <c r="AL21" s="107">
        <v>1630</v>
      </c>
      <c r="AM21" s="107"/>
      <c r="AN21" s="167" t="s">
        <v>124</v>
      </c>
      <c r="AO21" s="107"/>
      <c r="AP21" s="107"/>
      <c r="AQ21" s="172"/>
      <c r="AR21" s="49"/>
    </row>
    <row r="22" spans="1:45" ht="15" customHeight="1" x14ac:dyDescent="0.25">
      <c r="A22" s="101"/>
      <c r="B22" s="64" t="s">
        <v>26</v>
      </c>
      <c r="C22" s="65"/>
      <c r="D22" s="66"/>
      <c r="E22" s="17">
        <v>60</v>
      </c>
      <c r="F22" s="17">
        <v>2</v>
      </c>
      <c r="G22" s="17">
        <v>3</v>
      </c>
      <c r="H22" s="17">
        <v>33</v>
      </c>
      <c r="I22" s="17">
        <v>136</v>
      </c>
      <c r="J22" s="45"/>
      <c r="K22" s="67">
        <v>8.3333333333333329E-2</v>
      </c>
      <c r="L22" s="67">
        <v>0.55000000000000004</v>
      </c>
      <c r="M22" s="67">
        <v>2.2666666666666666</v>
      </c>
      <c r="N22" s="43">
        <v>0.46300000000000002</v>
      </c>
      <c r="O22" s="22"/>
      <c r="P22" s="162" t="s">
        <v>10</v>
      </c>
      <c r="Q22" s="163"/>
      <c r="R22" s="164" t="s">
        <v>50</v>
      </c>
      <c r="S22" s="164"/>
      <c r="T22" s="164"/>
      <c r="U22" s="164"/>
      <c r="V22" s="164"/>
      <c r="W22" s="164"/>
      <c r="X22" s="164"/>
      <c r="Y22" s="165"/>
      <c r="Z22" s="165"/>
      <c r="AA22" s="165" t="s">
        <v>51</v>
      </c>
      <c r="AB22" s="164"/>
      <c r="AC22" s="164"/>
      <c r="AD22" s="165" t="s">
        <v>52</v>
      </c>
      <c r="AE22" s="166"/>
      <c r="AF22" s="22"/>
      <c r="AG22" s="162" t="s">
        <v>10</v>
      </c>
      <c r="AH22" s="173"/>
      <c r="AI22" s="164"/>
      <c r="AJ22" s="174"/>
      <c r="AK22" s="174"/>
      <c r="AL22" s="174"/>
      <c r="AM22" s="174"/>
      <c r="AN22" s="168"/>
      <c r="AO22" s="174"/>
      <c r="AP22" s="174"/>
      <c r="AQ22" s="75"/>
      <c r="AR22" s="49"/>
    </row>
    <row r="23" spans="1:45" ht="15" customHeight="1" x14ac:dyDescent="0.25">
      <c r="A23" s="101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2"/>
      <c r="P23" s="45"/>
      <c r="Q23" s="48"/>
      <c r="R23" s="45"/>
      <c r="S23" s="45"/>
      <c r="T23" s="22"/>
      <c r="U23" s="22"/>
      <c r="V23" s="48"/>
      <c r="W23" s="45"/>
      <c r="X23" s="45"/>
      <c r="Y23" s="22"/>
      <c r="Z23" s="22"/>
      <c r="AA23" s="22"/>
      <c r="AB23" s="22"/>
      <c r="AC23" s="22"/>
      <c r="AD23" s="22"/>
      <c r="AE23" s="22"/>
      <c r="AF23" s="22"/>
      <c r="AG23" s="22"/>
      <c r="AH23" s="68"/>
      <c r="AI23" s="45"/>
      <c r="AJ23" s="45"/>
      <c r="AK23" s="22"/>
      <c r="AL23" s="45"/>
      <c r="AM23" s="45"/>
      <c r="AN23" s="45"/>
      <c r="AO23" s="45"/>
      <c r="AP23" s="45"/>
      <c r="AQ23" s="45"/>
      <c r="AR23" s="49"/>
    </row>
    <row r="24" spans="1:45" ht="15" customHeight="1" x14ac:dyDescent="0.2">
      <c r="A24" s="101"/>
      <c r="B24" s="45" t="s">
        <v>60</v>
      </c>
      <c r="C24" s="45"/>
      <c r="D24" s="45" t="s">
        <v>61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101"/>
      <c r="B25" s="45"/>
      <c r="C25" s="45"/>
      <c r="D25" s="45" t="s">
        <v>62</v>
      </c>
      <c r="E25" s="45"/>
      <c r="F25" s="45"/>
      <c r="G25" s="45"/>
      <c r="H25" s="45"/>
      <c r="I25" s="45"/>
      <c r="J25" s="45"/>
      <c r="K25" s="45"/>
      <c r="L25" s="45"/>
      <c r="M25" s="45"/>
      <c r="N25" s="48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ht="15" customHeight="1" x14ac:dyDescent="0.2">
      <c r="A26" s="101"/>
      <c r="B26" s="45"/>
      <c r="C26" s="45"/>
      <c r="D26" s="45" t="s">
        <v>63</v>
      </c>
      <c r="E26" s="45"/>
      <c r="F26" s="45"/>
      <c r="G26" s="45"/>
      <c r="H26" s="45"/>
      <c r="I26" s="45"/>
      <c r="J26" s="45"/>
      <c r="K26" s="45"/>
      <c r="L26" s="45"/>
      <c r="M26" s="45"/>
      <c r="N26" s="48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7" customFormat="1" ht="15" customHeight="1" x14ac:dyDescent="0.2">
      <c r="A27" s="8"/>
      <c r="B27" s="45"/>
      <c r="C27" s="45"/>
      <c r="D27" s="45" t="s">
        <v>64</v>
      </c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7" customFormat="1" ht="15" customHeight="1" x14ac:dyDescent="0.25">
      <c r="A28" s="8"/>
      <c r="B28" s="45"/>
      <c r="C28" s="45"/>
      <c r="D28" s="45" t="s">
        <v>65</v>
      </c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45"/>
      <c r="P28" s="45"/>
      <c r="Q28" s="48"/>
      <c r="R28" s="45"/>
      <c r="S28" s="45"/>
      <c r="T28" s="22"/>
      <c r="U28" s="22"/>
      <c r="V28" s="68"/>
      <c r="W28" s="45"/>
      <c r="X28" s="45"/>
      <c r="Y28" s="45"/>
      <c r="Z28" s="45"/>
      <c r="AA28" s="45"/>
      <c r="AB28" s="45"/>
      <c r="AC28" s="45"/>
      <c r="AD28" s="45"/>
      <c r="AE28" s="45"/>
      <c r="AF28" s="49"/>
      <c r="AG28" s="1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9"/>
    </row>
    <row r="29" spans="1:45" s="7" customFormat="1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45"/>
      <c r="P29" s="45"/>
      <c r="Q29" s="48"/>
      <c r="R29" s="45"/>
      <c r="S29" s="45"/>
      <c r="T29" s="22"/>
      <c r="U29" s="22"/>
      <c r="V29" s="68"/>
      <c r="W29" s="45"/>
      <c r="X29" s="45"/>
      <c r="Y29" s="45"/>
      <c r="Z29" s="45"/>
      <c r="AA29" s="45"/>
      <c r="AB29" s="45"/>
      <c r="AC29" s="45"/>
      <c r="AD29" s="45"/>
      <c r="AE29" s="45"/>
      <c r="AF29" s="49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9"/>
    </row>
    <row r="30" spans="1:45" s="7" customFormat="1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8"/>
      <c r="R30" s="45"/>
      <c r="S30" s="45"/>
      <c r="T30" s="22"/>
      <c r="U30" s="22"/>
      <c r="V30" s="68"/>
      <c r="W30" s="45"/>
      <c r="X30" s="45"/>
      <c r="Y30" s="45"/>
      <c r="Z30" s="45"/>
      <c r="AA30" s="45"/>
      <c r="AB30" s="45"/>
      <c r="AC30" s="45"/>
      <c r="AD30" s="45"/>
      <c r="AE30" s="45"/>
      <c r="AF30" s="49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7" customFormat="1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7" customFormat="1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7" customFormat="1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7" customFormat="1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7" customFormat="1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7" customFormat="1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2"/>
      <c r="AH36" s="68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7" customFormat="1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2"/>
      <c r="AH37" s="68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7" customFormat="1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2"/>
      <c r="AH38" s="68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7" customFormat="1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2"/>
      <c r="AH39" s="68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7" customFormat="1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2"/>
      <c r="AH40" s="68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7" customFormat="1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2"/>
      <c r="AH41" s="68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7" customFormat="1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2"/>
      <c r="AH42" s="68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7" customFormat="1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2"/>
      <c r="AH43" s="68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7" customFormat="1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2"/>
      <c r="AH44" s="68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7" customFormat="1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2"/>
      <c r="AH45" s="68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7" customFormat="1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68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7" customFormat="1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68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7" customFormat="1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68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7" customFormat="1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68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7" customFormat="1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68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7" customFormat="1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68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7" customFormat="1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68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7" customFormat="1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7" customFormat="1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7" customFormat="1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7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7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7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7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7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68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7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68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7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68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7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68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7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78"/>
    </row>
    <row r="65" spans="1:44" s="7" customFormat="1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78"/>
    </row>
    <row r="66" spans="1:44" s="7" customFormat="1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78"/>
    </row>
    <row r="67" spans="1:44" s="7" customFormat="1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78"/>
    </row>
    <row r="68" spans="1:44" s="7" customFormat="1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68"/>
      <c r="AI68" s="45"/>
      <c r="AJ68" s="45"/>
      <c r="AK68" s="45"/>
      <c r="AL68" s="45"/>
      <c r="AM68" s="45"/>
      <c r="AN68" s="45"/>
      <c r="AO68" s="45"/>
      <c r="AP68" s="45"/>
      <c r="AQ68" s="45"/>
      <c r="AR68" s="78"/>
    </row>
    <row r="69" spans="1:44" s="7" customFormat="1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68"/>
      <c r="AI69" s="45"/>
      <c r="AJ69" s="45"/>
      <c r="AK69" s="45"/>
      <c r="AL69" s="45"/>
      <c r="AM69" s="45"/>
      <c r="AN69" s="45"/>
      <c r="AO69" s="45"/>
      <c r="AP69" s="45"/>
      <c r="AQ69" s="45"/>
      <c r="AR69" s="78"/>
    </row>
    <row r="70" spans="1:44" s="7" customFormat="1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68"/>
      <c r="AI70" s="45"/>
      <c r="AJ70" s="45"/>
      <c r="AK70" s="45"/>
      <c r="AL70" s="45"/>
      <c r="AM70" s="45"/>
      <c r="AN70" s="45"/>
      <c r="AO70" s="45"/>
      <c r="AP70" s="45"/>
      <c r="AQ70" s="45"/>
      <c r="AR70" s="78"/>
    </row>
    <row r="71" spans="1:44" s="7" customFormat="1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68"/>
      <c r="AI71" s="45"/>
      <c r="AJ71" s="45"/>
      <c r="AK71" s="45"/>
      <c r="AL71" s="45"/>
      <c r="AM71" s="45"/>
      <c r="AN71" s="45"/>
      <c r="AO71" s="45"/>
      <c r="AP71" s="45"/>
      <c r="AQ71" s="45"/>
      <c r="AR71" s="78"/>
    </row>
    <row r="72" spans="1:44" s="7" customFormat="1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68"/>
      <c r="AI72" s="45"/>
      <c r="AJ72" s="45"/>
      <c r="AK72" s="45"/>
      <c r="AL72" s="45"/>
      <c r="AM72" s="45"/>
      <c r="AN72" s="45"/>
      <c r="AO72" s="45"/>
      <c r="AP72" s="45"/>
      <c r="AQ72" s="45"/>
      <c r="AR72" s="78"/>
    </row>
    <row r="73" spans="1:44" s="7" customFormat="1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68"/>
      <c r="AI73" s="45"/>
      <c r="AJ73" s="45"/>
      <c r="AK73" s="45"/>
      <c r="AL73" s="45"/>
      <c r="AM73" s="45"/>
      <c r="AN73" s="45"/>
      <c r="AO73" s="45"/>
      <c r="AP73" s="45"/>
      <c r="AQ73" s="45"/>
      <c r="AR73" s="78"/>
    </row>
    <row r="74" spans="1:44" s="7" customFormat="1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68"/>
      <c r="AI74" s="45"/>
      <c r="AJ74" s="45"/>
      <c r="AK74" s="45"/>
      <c r="AL74" s="45"/>
      <c r="AM74" s="45"/>
      <c r="AN74" s="45"/>
      <c r="AO74" s="45"/>
      <c r="AP74" s="45"/>
      <c r="AQ74" s="45"/>
      <c r="AR74" s="78"/>
    </row>
    <row r="75" spans="1:44" s="7" customFormat="1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78"/>
    </row>
    <row r="76" spans="1:44" s="7" customFormat="1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78"/>
    </row>
    <row r="77" spans="1:44" s="7" customFormat="1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78"/>
    </row>
    <row r="78" spans="1:44" s="7" customFormat="1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78"/>
    </row>
    <row r="79" spans="1:44" s="7" customFormat="1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78"/>
    </row>
    <row r="80" spans="1:44" s="7" customFormat="1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78"/>
    </row>
    <row r="81" spans="1:44" s="7" customFormat="1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78"/>
    </row>
    <row r="82" spans="1:44" s="7" customFormat="1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68"/>
      <c r="AI82" s="45"/>
      <c r="AJ82" s="45"/>
      <c r="AK82" s="45"/>
      <c r="AL82" s="45"/>
      <c r="AM82" s="45"/>
      <c r="AN82" s="45"/>
      <c r="AO82" s="45"/>
      <c r="AP82" s="45"/>
      <c r="AQ82" s="45"/>
      <c r="AR82" s="78"/>
    </row>
    <row r="83" spans="1:44" s="7" customFormat="1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2"/>
      <c r="P83" s="22"/>
      <c r="Q83" s="22"/>
      <c r="R83" s="22"/>
      <c r="S83" s="22"/>
      <c r="T83" s="22"/>
      <c r="U83" s="45"/>
      <c r="V83" s="48"/>
      <c r="W83" s="45"/>
      <c r="X83" s="45"/>
      <c r="Y83" s="22"/>
      <c r="Z83" s="22"/>
      <c r="AA83" s="22"/>
      <c r="AB83" s="22"/>
      <c r="AC83" s="22"/>
      <c r="AD83" s="22"/>
      <c r="AE83" s="22"/>
      <c r="AF83" s="22"/>
      <c r="AG83" s="22"/>
      <c r="AH83" s="68"/>
      <c r="AI83" s="45"/>
      <c r="AJ83" s="45"/>
      <c r="AK83" s="22"/>
      <c r="AL83" s="22"/>
      <c r="AM83" s="22"/>
      <c r="AN83" s="22"/>
      <c r="AO83" s="22"/>
      <c r="AP83" s="22"/>
      <c r="AQ83" s="22"/>
      <c r="AR83" s="78"/>
    </row>
    <row r="84" spans="1:44" s="7" customFormat="1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2"/>
      <c r="P84" s="22"/>
      <c r="Q84" s="22"/>
      <c r="R84" s="22"/>
      <c r="S84" s="22"/>
      <c r="T84" s="22"/>
      <c r="U84" s="45"/>
      <c r="V84" s="48"/>
      <c r="W84" s="45"/>
      <c r="X84" s="45"/>
      <c r="Y84" s="22"/>
      <c r="Z84" s="22"/>
      <c r="AA84" s="22"/>
      <c r="AB84" s="22"/>
      <c r="AC84" s="22"/>
      <c r="AD84" s="22"/>
      <c r="AE84" s="22"/>
      <c r="AF84" s="22"/>
      <c r="AG84" s="22"/>
      <c r="AH84" s="68"/>
      <c r="AI84" s="45"/>
      <c r="AJ84" s="45"/>
      <c r="AK84" s="22"/>
      <c r="AL84" s="22"/>
      <c r="AM84" s="22"/>
      <c r="AN84" s="22"/>
      <c r="AO84" s="22"/>
      <c r="AP84" s="22"/>
      <c r="AQ84" s="22"/>
      <c r="AR84" s="78"/>
    </row>
    <row r="85" spans="1:44" s="7" customFormat="1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2"/>
      <c r="P85" s="22"/>
      <c r="Q85" s="22"/>
      <c r="R85" s="22"/>
      <c r="S85" s="22"/>
      <c r="T85" s="22"/>
      <c r="U85" s="45"/>
      <c r="V85" s="48"/>
      <c r="W85" s="45"/>
      <c r="X85" s="45"/>
      <c r="Y85" s="22"/>
      <c r="Z85" s="22"/>
      <c r="AA85" s="22"/>
      <c r="AB85" s="22"/>
      <c r="AC85" s="22"/>
      <c r="AD85" s="22"/>
      <c r="AE85" s="22"/>
      <c r="AF85" s="22"/>
      <c r="AG85" s="22"/>
      <c r="AH85" s="68"/>
      <c r="AI85" s="45"/>
      <c r="AJ85" s="45"/>
      <c r="AK85" s="22"/>
      <c r="AL85" s="22"/>
      <c r="AM85" s="22"/>
      <c r="AN85" s="22"/>
      <c r="AO85" s="22"/>
      <c r="AP85" s="22"/>
      <c r="AQ85" s="22"/>
      <c r="AR85" s="78"/>
    </row>
    <row r="86" spans="1:44" s="7" customFormat="1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2"/>
      <c r="P86" s="22"/>
      <c r="Q86" s="22"/>
      <c r="R86" s="22"/>
      <c r="S86" s="22"/>
      <c r="T86" s="22"/>
      <c r="U86" s="45"/>
      <c r="V86" s="48"/>
      <c r="W86" s="45"/>
      <c r="X86" s="45"/>
      <c r="Y86" s="22"/>
      <c r="Z86" s="22"/>
      <c r="AA86" s="22"/>
      <c r="AB86" s="22"/>
      <c r="AC86" s="22"/>
      <c r="AD86" s="22"/>
      <c r="AE86" s="22"/>
      <c r="AF86" s="22"/>
      <c r="AG86" s="22"/>
      <c r="AH86" s="68"/>
      <c r="AI86" s="45"/>
      <c r="AJ86" s="45"/>
      <c r="AK86" s="22"/>
      <c r="AL86" s="22"/>
      <c r="AM86" s="22"/>
      <c r="AN86" s="22"/>
      <c r="AO86" s="22"/>
      <c r="AP86" s="22"/>
      <c r="AQ86" s="22"/>
      <c r="AR86" s="78"/>
    </row>
    <row r="87" spans="1:44" s="7" customFormat="1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2"/>
      <c r="P87" s="22"/>
      <c r="Q87" s="22"/>
      <c r="R87" s="22"/>
      <c r="S87" s="22"/>
      <c r="T87" s="22"/>
      <c r="U87" s="45"/>
      <c r="V87" s="48"/>
      <c r="W87" s="45"/>
      <c r="X87" s="45"/>
      <c r="Y87" s="22"/>
      <c r="Z87" s="22"/>
      <c r="AA87" s="22"/>
      <c r="AB87" s="22"/>
      <c r="AC87" s="22"/>
      <c r="AD87" s="22"/>
      <c r="AE87" s="22"/>
      <c r="AF87" s="22"/>
      <c r="AG87" s="22"/>
      <c r="AH87" s="68"/>
      <c r="AI87" s="45"/>
      <c r="AJ87" s="45"/>
      <c r="AK87" s="22"/>
      <c r="AL87" s="22"/>
      <c r="AM87" s="22"/>
      <c r="AN87" s="22"/>
      <c r="AO87" s="22"/>
      <c r="AP87" s="22"/>
      <c r="AQ87" s="22"/>
      <c r="AR87" s="78"/>
    </row>
    <row r="88" spans="1:44" s="7" customFormat="1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2"/>
      <c r="P88" s="22"/>
      <c r="Q88" s="22"/>
      <c r="R88" s="22"/>
      <c r="S88" s="22"/>
      <c r="T88" s="22"/>
      <c r="U88" s="45"/>
      <c r="V88" s="48"/>
      <c r="W88" s="45"/>
      <c r="X88" s="45"/>
      <c r="Y88" s="22"/>
      <c r="Z88" s="22"/>
      <c r="AA88" s="22"/>
      <c r="AB88" s="22"/>
      <c r="AC88" s="22"/>
      <c r="AD88" s="22"/>
      <c r="AE88" s="22"/>
      <c r="AF88" s="22"/>
      <c r="AG88" s="22"/>
      <c r="AH88" s="68"/>
      <c r="AI88" s="45"/>
      <c r="AJ88" s="45"/>
      <c r="AK88" s="22"/>
      <c r="AL88" s="22"/>
      <c r="AM88" s="22"/>
      <c r="AN88" s="22"/>
      <c r="AO88" s="22"/>
      <c r="AP88" s="22"/>
      <c r="AQ88" s="22"/>
      <c r="AR88" s="78"/>
    </row>
    <row r="89" spans="1:44" s="7" customFormat="1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2"/>
      <c r="P89" s="22"/>
      <c r="Q89" s="22"/>
      <c r="R89" s="22"/>
      <c r="S89" s="22"/>
      <c r="T89" s="22"/>
      <c r="U89" s="45"/>
      <c r="V89" s="48"/>
      <c r="W89" s="45"/>
      <c r="X89" s="45"/>
      <c r="Y89" s="22"/>
      <c r="Z89" s="22"/>
      <c r="AA89" s="22"/>
      <c r="AB89" s="22"/>
      <c r="AC89" s="22"/>
      <c r="AD89" s="22"/>
      <c r="AE89" s="22"/>
      <c r="AF89" s="22"/>
      <c r="AG89" s="22"/>
      <c r="AH89" s="68"/>
      <c r="AI89" s="45"/>
      <c r="AJ89" s="45"/>
      <c r="AK89" s="22"/>
      <c r="AL89" s="22"/>
      <c r="AM89" s="22"/>
      <c r="AN89" s="22"/>
      <c r="AO89" s="22"/>
      <c r="AP89" s="22"/>
      <c r="AQ89" s="22"/>
      <c r="AR89" s="78"/>
    </row>
    <row r="90" spans="1:44" s="7" customFormat="1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2"/>
      <c r="P90" s="22"/>
      <c r="Q90" s="22"/>
      <c r="R90" s="22"/>
      <c r="S90" s="22"/>
      <c r="T90" s="22"/>
      <c r="U90" s="45"/>
      <c r="V90" s="48"/>
      <c r="W90" s="45"/>
      <c r="X90" s="45"/>
      <c r="Y90" s="22"/>
      <c r="Z90" s="22"/>
      <c r="AA90" s="22"/>
      <c r="AB90" s="22"/>
      <c r="AC90" s="22"/>
      <c r="AD90" s="22"/>
      <c r="AE90" s="22"/>
      <c r="AF90" s="22"/>
      <c r="AG90" s="22"/>
      <c r="AH90" s="68"/>
      <c r="AI90" s="45"/>
      <c r="AJ90" s="45"/>
      <c r="AK90" s="22"/>
      <c r="AL90" s="22"/>
      <c r="AM90" s="22"/>
      <c r="AN90" s="22"/>
      <c r="AO90" s="22"/>
      <c r="AP90" s="22"/>
      <c r="AQ90" s="22"/>
      <c r="AR90" s="78"/>
    </row>
    <row r="91" spans="1:44" s="7" customFormat="1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2"/>
      <c r="P91" s="22"/>
      <c r="Q91" s="22"/>
      <c r="R91" s="22"/>
      <c r="S91" s="22"/>
      <c r="T91" s="22"/>
      <c r="U91" s="45"/>
      <c r="V91" s="48"/>
      <c r="W91" s="45"/>
      <c r="X91" s="45"/>
      <c r="Y91" s="22"/>
      <c r="Z91" s="22"/>
      <c r="AA91" s="22"/>
      <c r="AB91" s="22"/>
      <c r="AC91" s="22"/>
      <c r="AD91" s="22"/>
      <c r="AE91" s="22"/>
      <c r="AF91" s="22"/>
      <c r="AG91" s="22"/>
      <c r="AH91" s="68"/>
      <c r="AI91" s="45"/>
      <c r="AJ91" s="45"/>
      <c r="AK91" s="22"/>
      <c r="AL91" s="22"/>
      <c r="AM91" s="22"/>
      <c r="AN91" s="22"/>
      <c r="AO91" s="22"/>
      <c r="AP91" s="22"/>
      <c r="AQ91" s="22"/>
      <c r="AR91" s="78"/>
    </row>
    <row r="92" spans="1:44" s="7" customFormat="1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2"/>
      <c r="P92" s="22"/>
      <c r="Q92" s="22"/>
      <c r="R92" s="22"/>
      <c r="S92" s="22"/>
      <c r="T92" s="22"/>
      <c r="U92" s="45"/>
      <c r="V92" s="48"/>
      <c r="W92" s="45"/>
      <c r="X92" s="45"/>
      <c r="Y92" s="22"/>
      <c r="Z92" s="22"/>
      <c r="AA92" s="22"/>
      <c r="AB92" s="22"/>
      <c r="AC92" s="22"/>
      <c r="AD92" s="22"/>
      <c r="AE92" s="22"/>
      <c r="AF92" s="22"/>
      <c r="AG92" s="22"/>
      <c r="AH92" s="68"/>
      <c r="AI92" s="45"/>
      <c r="AJ92" s="45"/>
      <c r="AK92" s="22"/>
      <c r="AL92" s="22"/>
      <c r="AM92" s="22"/>
      <c r="AN92" s="22"/>
      <c r="AO92" s="22"/>
      <c r="AP92" s="22"/>
      <c r="AQ92" s="22"/>
      <c r="AR92" s="78"/>
    </row>
    <row r="93" spans="1:44" s="7" customFormat="1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8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68"/>
      <c r="AI93" s="45"/>
      <c r="AJ93" s="45"/>
      <c r="AK93" s="22"/>
      <c r="AL93" s="22"/>
      <c r="AM93" s="22"/>
      <c r="AN93" s="22"/>
      <c r="AO93" s="22"/>
      <c r="AP93" s="22"/>
      <c r="AQ93" s="22"/>
      <c r="AR93" s="78"/>
    </row>
    <row r="94" spans="1:44" s="7" customFormat="1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8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68"/>
      <c r="AI94" s="45"/>
      <c r="AJ94" s="45"/>
      <c r="AK94" s="22"/>
      <c r="AL94" s="22"/>
      <c r="AM94" s="22"/>
      <c r="AN94" s="22"/>
      <c r="AO94" s="22"/>
      <c r="AP94" s="22"/>
      <c r="AQ94" s="22"/>
      <c r="AR94" s="78"/>
    </row>
    <row r="95" spans="1:44" s="7" customFormat="1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8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68"/>
      <c r="AI95" s="45"/>
      <c r="AJ95" s="45"/>
      <c r="AK95" s="22"/>
      <c r="AL95" s="22"/>
      <c r="AM95" s="22"/>
      <c r="AN95" s="22"/>
      <c r="AO95" s="22"/>
      <c r="AP95" s="22"/>
      <c r="AQ95" s="22"/>
      <c r="AR95" s="78"/>
    </row>
    <row r="96" spans="1:44" s="7" customFormat="1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8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68"/>
      <c r="AI96" s="45"/>
      <c r="AJ96" s="45"/>
      <c r="AK96" s="22"/>
      <c r="AL96" s="22"/>
      <c r="AM96" s="22"/>
      <c r="AN96" s="22"/>
      <c r="AO96" s="22"/>
      <c r="AP96" s="22"/>
      <c r="AQ96" s="22"/>
      <c r="AR96" s="78"/>
    </row>
    <row r="97" spans="1:44" s="7" customFormat="1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8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68"/>
      <c r="AI97" s="45"/>
      <c r="AJ97" s="45"/>
      <c r="AK97" s="22"/>
      <c r="AL97" s="22"/>
      <c r="AM97" s="22"/>
      <c r="AN97" s="22"/>
      <c r="AO97" s="22"/>
      <c r="AP97" s="22"/>
      <c r="AQ97" s="22"/>
      <c r="AR97" s="78"/>
    </row>
    <row r="98" spans="1:44" s="7" customFormat="1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8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68"/>
      <c r="AI98" s="45"/>
      <c r="AJ98" s="45"/>
      <c r="AK98" s="22"/>
      <c r="AL98" s="22"/>
      <c r="AM98" s="22"/>
      <c r="AN98" s="22"/>
      <c r="AO98" s="22"/>
      <c r="AP98" s="22"/>
      <c r="AQ98" s="22"/>
      <c r="AR98" s="78"/>
    </row>
    <row r="99" spans="1:44" s="7" customFormat="1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8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68"/>
      <c r="AI99" s="45"/>
      <c r="AJ99" s="45"/>
      <c r="AK99" s="22"/>
      <c r="AL99" s="22"/>
      <c r="AM99" s="22"/>
      <c r="AN99" s="22"/>
      <c r="AO99" s="22"/>
      <c r="AP99" s="22"/>
      <c r="AQ99" s="22"/>
      <c r="AR99" s="78"/>
    </row>
    <row r="100" spans="1:44" s="7" customFormat="1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8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68"/>
      <c r="AI100" s="45"/>
      <c r="AJ100" s="45"/>
      <c r="AK100" s="22"/>
      <c r="AL100" s="22"/>
      <c r="AM100" s="22"/>
      <c r="AN100" s="22"/>
      <c r="AO100" s="22"/>
      <c r="AP100" s="22"/>
      <c r="AQ100" s="22"/>
      <c r="AR100" s="78"/>
    </row>
    <row r="101" spans="1:44" s="7" customFormat="1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8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68"/>
      <c r="AI101" s="45"/>
      <c r="AJ101" s="45"/>
      <c r="AK101" s="22"/>
      <c r="AL101" s="22"/>
      <c r="AM101" s="22"/>
      <c r="AN101" s="22"/>
      <c r="AO101" s="22"/>
      <c r="AP101" s="22"/>
      <c r="AQ101" s="22"/>
      <c r="AR101" s="78"/>
    </row>
    <row r="102" spans="1:44" s="7" customFormat="1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8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68"/>
      <c r="AI102" s="45"/>
      <c r="AJ102" s="45"/>
      <c r="AK102" s="22"/>
      <c r="AL102" s="22"/>
      <c r="AM102" s="22"/>
      <c r="AN102" s="22"/>
      <c r="AO102" s="22"/>
      <c r="AP102" s="22"/>
      <c r="AQ102" s="22"/>
      <c r="AR102" s="78"/>
    </row>
    <row r="103" spans="1:44" s="7" customFormat="1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8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68"/>
      <c r="AI103" s="45"/>
      <c r="AJ103" s="45"/>
      <c r="AK103" s="22"/>
      <c r="AL103" s="22"/>
      <c r="AM103" s="22"/>
      <c r="AN103" s="22"/>
      <c r="AO103" s="22"/>
      <c r="AP103" s="22"/>
      <c r="AQ103" s="22"/>
      <c r="AR103" s="78"/>
    </row>
    <row r="104" spans="1:44" s="7" customFormat="1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8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68"/>
      <c r="AI104" s="45"/>
      <c r="AJ104" s="45"/>
      <c r="AK104" s="22"/>
      <c r="AL104" s="22"/>
      <c r="AM104" s="22"/>
      <c r="AN104" s="22"/>
      <c r="AO104" s="22"/>
      <c r="AP104" s="22"/>
      <c r="AQ104" s="22"/>
      <c r="AR104" s="78"/>
    </row>
    <row r="105" spans="1:44" s="7" customFormat="1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8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68"/>
      <c r="AI105" s="45"/>
      <c r="AJ105" s="45"/>
      <c r="AK105" s="22"/>
      <c r="AL105" s="22"/>
      <c r="AM105" s="22"/>
      <c r="AN105" s="22"/>
      <c r="AO105" s="22"/>
      <c r="AP105" s="22"/>
      <c r="AQ105" s="22"/>
      <c r="AR105" s="78"/>
    </row>
    <row r="106" spans="1:44" s="7" customFormat="1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8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68"/>
      <c r="AI106" s="45"/>
      <c r="AJ106" s="45"/>
      <c r="AK106" s="22"/>
      <c r="AL106" s="22"/>
      <c r="AM106" s="22"/>
      <c r="AN106" s="22"/>
      <c r="AO106" s="22"/>
      <c r="AP106" s="22"/>
      <c r="AQ106" s="22"/>
      <c r="AR106" s="78"/>
    </row>
    <row r="107" spans="1:44" s="7" customFormat="1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8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68"/>
      <c r="AI107" s="45"/>
      <c r="AJ107" s="45"/>
      <c r="AK107" s="22"/>
      <c r="AL107" s="22"/>
      <c r="AM107" s="22"/>
      <c r="AN107" s="22"/>
      <c r="AO107" s="22"/>
      <c r="AP107" s="22"/>
      <c r="AQ107" s="22"/>
      <c r="AR107" s="78"/>
    </row>
    <row r="108" spans="1:44" s="7" customFormat="1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8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68"/>
      <c r="AI108" s="45"/>
      <c r="AJ108" s="45"/>
      <c r="AK108" s="22"/>
      <c r="AL108" s="22"/>
      <c r="AM108" s="22"/>
      <c r="AN108" s="22"/>
      <c r="AO108" s="22"/>
      <c r="AP108" s="22"/>
      <c r="AQ108" s="22"/>
      <c r="AR108" s="78"/>
    </row>
    <row r="109" spans="1:44" s="7" customFormat="1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8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68"/>
      <c r="AI109" s="45"/>
      <c r="AJ109" s="45"/>
      <c r="AK109" s="22"/>
      <c r="AL109" s="22"/>
      <c r="AM109" s="22"/>
      <c r="AN109" s="22"/>
      <c r="AO109" s="22"/>
      <c r="AP109" s="22"/>
      <c r="AQ109" s="22"/>
      <c r="AR109" s="78"/>
    </row>
    <row r="110" spans="1:44" s="7" customFormat="1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8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68"/>
      <c r="AI110" s="45"/>
      <c r="AJ110" s="45"/>
      <c r="AK110" s="22"/>
      <c r="AL110" s="22"/>
      <c r="AM110" s="22"/>
      <c r="AN110" s="22"/>
      <c r="AO110" s="22"/>
      <c r="AP110" s="22"/>
      <c r="AQ110" s="22"/>
      <c r="AR110" s="78"/>
    </row>
    <row r="111" spans="1:44" s="7" customFormat="1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8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68"/>
      <c r="AI111" s="45"/>
      <c r="AJ111" s="45"/>
      <c r="AK111" s="22"/>
      <c r="AL111" s="22"/>
      <c r="AM111" s="22"/>
      <c r="AN111" s="22"/>
      <c r="AO111" s="22"/>
      <c r="AP111" s="22"/>
      <c r="AQ111" s="22"/>
      <c r="AR111" s="78"/>
    </row>
    <row r="112" spans="1:44" s="7" customFormat="1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8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68"/>
      <c r="AI112" s="45"/>
      <c r="AJ112" s="45"/>
      <c r="AK112" s="22"/>
      <c r="AL112" s="22"/>
      <c r="AM112" s="22"/>
      <c r="AN112" s="22"/>
      <c r="AO112" s="22"/>
      <c r="AP112" s="22"/>
      <c r="AQ112" s="22"/>
      <c r="AR112" s="78"/>
    </row>
    <row r="113" spans="1:44" s="7" customFormat="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8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68"/>
      <c r="AI113" s="45"/>
      <c r="AJ113" s="45"/>
      <c r="AK113" s="22"/>
      <c r="AL113" s="22"/>
      <c r="AM113" s="22"/>
      <c r="AN113" s="22"/>
      <c r="AO113" s="22"/>
      <c r="AP113" s="22"/>
      <c r="AQ113" s="22"/>
      <c r="AR113" s="78"/>
    </row>
    <row r="114" spans="1:44" s="7" customFormat="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8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68"/>
      <c r="AI114" s="45"/>
      <c r="AJ114" s="45"/>
      <c r="AK114" s="22"/>
      <c r="AL114" s="22"/>
      <c r="AM114" s="22"/>
      <c r="AN114" s="22"/>
      <c r="AO114" s="22"/>
      <c r="AP114" s="22"/>
      <c r="AQ114" s="22"/>
      <c r="AR114" s="78"/>
    </row>
    <row r="115" spans="1:44" s="7" customFormat="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8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68"/>
      <c r="AI115" s="45"/>
      <c r="AJ115" s="45"/>
      <c r="AK115" s="22"/>
      <c r="AL115" s="22"/>
      <c r="AM115" s="22"/>
      <c r="AN115" s="22"/>
      <c r="AO115" s="22"/>
      <c r="AP115" s="22"/>
      <c r="AQ115" s="22"/>
      <c r="AR115" s="78"/>
    </row>
    <row r="116" spans="1:44" s="7" customFormat="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8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68"/>
      <c r="AI116" s="45"/>
      <c r="AJ116" s="45"/>
      <c r="AK116" s="22"/>
      <c r="AL116" s="22"/>
      <c r="AM116" s="22"/>
      <c r="AN116" s="22"/>
      <c r="AO116" s="22"/>
      <c r="AP116" s="22"/>
      <c r="AQ116" s="22"/>
      <c r="AR116" s="78"/>
    </row>
    <row r="117" spans="1:44" s="7" customFormat="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8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68"/>
      <c r="AI117" s="45"/>
      <c r="AJ117" s="45"/>
      <c r="AK117" s="22"/>
      <c r="AL117" s="22"/>
      <c r="AM117" s="22"/>
      <c r="AN117" s="22"/>
      <c r="AO117" s="22"/>
      <c r="AP117" s="22"/>
      <c r="AQ117" s="22"/>
      <c r="AR117" s="78"/>
    </row>
    <row r="118" spans="1:44" s="7" customFormat="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8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68"/>
      <c r="AI118" s="45"/>
      <c r="AJ118" s="45"/>
      <c r="AK118" s="22"/>
      <c r="AL118" s="22"/>
      <c r="AM118" s="22"/>
      <c r="AN118" s="22"/>
      <c r="AO118" s="22"/>
      <c r="AP118" s="22"/>
      <c r="AQ118" s="22"/>
      <c r="AR118" s="78"/>
    </row>
    <row r="119" spans="1:44" s="7" customFormat="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8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68"/>
      <c r="AI119" s="45"/>
      <c r="AJ119" s="45"/>
      <c r="AK119" s="22"/>
      <c r="AL119" s="22"/>
      <c r="AM119" s="22"/>
      <c r="AN119" s="22"/>
      <c r="AO119" s="22"/>
      <c r="AP119" s="22"/>
      <c r="AQ119" s="22"/>
      <c r="AR119" s="78"/>
    </row>
    <row r="120" spans="1:44" s="7" customFormat="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8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68"/>
      <c r="AI120" s="45"/>
      <c r="AJ120" s="45"/>
      <c r="AK120" s="22"/>
      <c r="AL120" s="22"/>
      <c r="AM120" s="22"/>
      <c r="AN120" s="22"/>
      <c r="AO120" s="22"/>
      <c r="AP120" s="22"/>
      <c r="AQ120" s="22"/>
      <c r="AR120" s="78"/>
    </row>
    <row r="121" spans="1:44" s="7" customFormat="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8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68"/>
      <c r="AI121" s="45"/>
      <c r="AJ121" s="45"/>
      <c r="AK121" s="22"/>
      <c r="AL121" s="22"/>
      <c r="AM121" s="22"/>
      <c r="AN121" s="22"/>
      <c r="AO121" s="22"/>
      <c r="AP121" s="22"/>
      <c r="AQ121" s="22"/>
      <c r="AR121" s="78"/>
    </row>
    <row r="122" spans="1:44" s="7" customFormat="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8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68"/>
      <c r="AI122" s="45"/>
      <c r="AJ122" s="45"/>
      <c r="AK122" s="22"/>
      <c r="AL122" s="22"/>
      <c r="AM122" s="22"/>
      <c r="AN122" s="22"/>
      <c r="AO122" s="22"/>
      <c r="AP122" s="22"/>
      <c r="AQ122" s="22"/>
      <c r="AR122" s="78"/>
    </row>
    <row r="123" spans="1:44" s="7" customFormat="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8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68"/>
      <c r="AI123" s="45"/>
      <c r="AJ123" s="45"/>
      <c r="AK123" s="22"/>
      <c r="AL123" s="22"/>
      <c r="AM123" s="22"/>
      <c r="AN123" s="22"/>
      <c r="AO123" s="22"/>
      <c r="AP123" s="22"/>
      <c r="AQ123" s="22"/>
      <c r="AR123" s="78"/>
    </row>
    <row r="124" spans="1:44" s="7" customFormat="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8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68"/>
      <c r="AI124" s="45"/>
      <c r="AJ124" s="45"/>
      <c r="AK124" s="22"/>
      <c r="AL124" s="22"/>
      <c r="AM124" s="22"/>
      <c r="AN124" s="22"/>
      <c r="AO124" s="22"/>
      <c r="AP124" s="22"/>
      <c r="AQ124" s="22"/>
      <c r="AR124" s="78"/>
    </row>
    <row r="125" spans="1:44" s="7" customFormat="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8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68"/>
      <c r="AI125" s="45"/>
      <c r="AJ125" s="45"/>
      <c r="AK125" s="22"/>
      <c r="AL125" s="22"/>
      <c r="AM125" s="22"/>
      <c r="AN125" s="22"/>
      <c r="AO125" s="22"/>
      <c r="AP125" s="22"/>
      <c r="AQ125" s="22"/>
      <c r="AR125" s="78"/>
    </row>
    <row r="126" spans="1:44" s="7" customFormat="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8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68"/>
      <c r="AI126" s="45"/>
      <c r="AJ126" s="45"/>
      <c r="AK126" s="22"/>
      <c r="AL126" s="22"/>
      <c r="AM126" s="22"/>
      <c r="AN126" s="22"/>
      <c r="AO126" s="22"/>
      <c r="AP126" s="22"/>
      <c r="AQ126" s="22"/>
      <c r="AR126" s="78"/>
    </row>
    <row r="127" spans="1:44" s="7" customFormat="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8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68"/>
      <c r="AI127" s="45"/>
      <c r="AJ127" s="45"/>
      <c r="AK127" s="22"/>
      <c r="AL127" s="22"/>
      <c r="AM127" s="22"/>
      <c r="AN127" s="22"/>
      <c r="AO127" s="22"/>
      <c r="AP127" s="22"/>
      <c r="AQ127" s="22"/>
      <c r="AR127" s="78"/>
    </row>
    <row r="128" spans="1:44" s="7" customFormat="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8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68"/>
      <c r="AI128" s="45"/>
      <c r="AJ128" s="45"/>
      <c r="AK128" s="22"/>
      <c r="AL128" s="22"/>
      <c r="AM128" s="22"/>
      <c r="AN128" s="22"/>
      <c r="AO128" s="22"/>
      <c r="AP128" s="22"/>
      <c r="AQ128" s="22"/>
      <c r="AR128" s="78"/>
    </row>
    <row r="129" spans="1:44" s="7" customFormat="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8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68"/>
      <c r="AI129" s="45"/>
      <c r="AJ129" s="45"/>
      <c r="AK129" s="22"/>
      <c r="AL129" s="22"/>
      <c r="AM129" s="22"/>
      <c r="AN129" s="22"/>
      <c r="AO129" s="22"/>
      <c r="AP129" s="22"/>
      <c r="AQ129" s="22"/>
      <c r="AR129" s="78"/>
    </row>
    <row r="130" spans="1:44" s="7" customFormat="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8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68"/>
      <c r="AI130" s="45"/>
      <c r="AJ130" s="45"/>
      <c r="AK130" s="22"/>
      <c r="AL130" s="22"/>
      <c r="AM130" s="22"/>
      <c r="AN130" s="22"/>
      <c r="AO130" s="22"/>
      <c r="AP130" s="22"/>
      <c r="AQ130" s="22"/>
      <c r="AR130" s="78"/>
    </row>
    <row r="131" spans="1:44" s="7" customFormat="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8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68"/>
      <c r="AI131" s="45"/>
      <c r="AJ131" s="45"/>
      <c r="AK131" s="22"/>
      <c r="AL131" s="22"/>
      <c r="AM131" s="22"/>
      <c r="AN131" s="22"/>
      <c r="AO131" s="22"/>
      <c r="AP131" s="22"/>
      <c r="AQ131" s="22"/>
      <c r="AR131" s="78"/>
    </row>
    <row r="132" spans="1:44" s="7" customFormat="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8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68"/>
      <c r="AI132" s="45"/>
      <c r="AJ132" s="45"/>
      <c r="AK132" s="22"/>
      <c r="AL132" s="22"/>
      <c r="AM132" s="22"/>
      <c r="AN132" s="22"/>
      <c r="AO132" s="22"/>
      <c r="AP132" s="22"/>
      <c r="AQ132" s="22"/>
      <c r="AR132" s="78"/>
    </row>
    <row r="133" spans="1:44" s="7" customFormat="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8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68"/>
      <c r="AI133" s="45"/>
      <c r="AJ133" s="45"/>
      <c r="AK133" s="22"/>
      <c r="AL133" s="22"/>
      <c r="AM133" s="22"/>
      <c r="AN133" s="22"/>
      <c r="AO133" s="22"/>
      <c r="AP133" s="22"/>
      <c r="AQ133" s="22"/>
      <c r="AR133" s="78"/>
    </row>
    <row r="134" spans="1:44" s="7" customFormat="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8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68"/>
      <c r="AI134" s="45"/>
      <c r="AJ134" s="45"/>
      <c r="AK134" s="22"/>
      <c r="AL134" s="22"/>
      <c r="AM134" s="22"/>
      <c r="AN134" s="22"/>
      <c r="AO134" s="22"/>
      <c r="AP134" s="22"/>
      <c r="AQ134" s="22"/>
      <c r="AR134" s="78"/>
    </row>
    <row r="135" spans="1:44" s="7" customFormat="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8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68"/>
      <c r="AI135" s="45"/>
      <c r="AJ135" s="45"/>
      <c r="AK135" s="22"/>
      <c r="AL135" s="22"/>
      <c r="AM135" s="22"/>
      <c r="AN135" s="22"/>
      <c r="AO135" s="22"/>
      <c r="AP135" s="22"/>
      <c r="AQ135" s="22"/>
      <c r="AR135" s="78"/>
    </row>
    <row r="136" spans="1:44" s="7" customFormat="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8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68"/>
      <c r="AI136" s="45"/>
      <c r="AJ136" s="45"/>
      <c r="AK136" s="22"/>
      <c r="AL136" s="22"/>
      <c r="AM136" s="22"/>
      <c r="AN136" s="22"/>
      <c r="AO136" s="22"/>
      <c r="AP136" s="22"/>
      <c r="AQ136" s="22"/>
      <c r="AR136" s="78"/>
    </row>
    <row r="137" spans="1:44" s="7" customFormat="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8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68"/>
      <c r="AI137" s="45"/>
      <c r="AJ137" s="45"/>
      <c r="AK137" s="22"/>
      <c r="AL137" s="22"/>
      <c r="AM137" s="22"/>
      <c r="AN137" s="22"/>
      <c r="AO137" s="22"/>
      <c r="AP137" s="22"/>
      <c r="AQ137" s="22"/>
      <c r="AR137" s="78"/>
    </row>
    <row r="138" spans="1:44" s="7" customFormat="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8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68"/>
      <c r="AI138" s="45"/>
      <c r="AJ138" s="45"/>
      <c r="AK138" s="22"/>
      <c r="AL138" s="22"/>
      <c r="AM138" s="22"/>
      <c r="AN138" s="22"/>
      <c r="AO138" s="22"/>
      <c r="AP138" s="22"/>
      <c r="AQ138" s="22"/>
      <c r="AR138" s="78"/>
    </row>
    <row r="139" spans="1:44" s="7" customFormat="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8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68"/>
      <c r="AI139" s="45"/>
      <c r="AJ139" s="45"/>
      <c r="AK139" s="22"/>
      <c r="AL139" s="22"/>
      <c r="AM139" s="22"/>
      <c r="AN139" s="22"/>
      <c r="AO139" s="22"/>
      <c r="AP139" s="22"/>
      <c r="AQ139" s="22"/>
      <c r="AR139" s="78"/>
    </row>
    <row r="140" spans="1:44" s="7" customFormat="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8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68"/>
      <c r="AI140" s="45"/>
      <c r="AJ140" s="45"/>
      <c r="AK140" s="22"/>
      <c r="AL140" s="22"/>
      <c r="AM140" s="22"/>
      <c r="AN140" s="22"/>
      <c r="AO140" s="22"/>
      <c r="AP140" s="22"/>
      <c r="AQ140" s="22"/>
      <c r="AR140" s="78"/>
    </row>
    <row r="141" spans="1:44" s="7" customFormat="1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8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68"/>
      <c r="AI141" s="45"/>
      <c r="AJ141" s="45"/>
      <c r="AK141" s="22"/>
      <c r="AL141" s="22"/>
      <c r="AM141" s="22"/>
      <c r="AN141" s="22"/>
      <c r="AO141" s="22"/>
      <c r="AP141" s="22"/>
      <c r="AQ141" s="22"/>
      <c r="AR141" s="78"/>
    </row>
    <row r="142" spans="1:44" s="7" customFormat="1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8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68"/>
      <c r="AI142" s="45"/>
      <c r="AJ142" s="45"/>
      <c r="AK142" s="22"/>
      <c r="AL142" s="22"/>
      <c r="AM142" s="22"/>
      <c r="AN142" s="22"/>
      <c r="AO142" s="22"/>
      <c r="AP142" s="22"/>
      <c r="AQ142" s="22"/>
      <c r="AR142" s="78"/>
    </row>
    <row r="143" spans="1:44" s="7" customFormat="1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8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68"/>
      <c r="AI143" s="45"/>
      <c r="AJ143" s="45"/>
      <c r="AK143" s="22"/>
      <c r="AL143" s="22"/>
      <c r="AM143" s="22"/>
      <c r="AN143" s="22"/>
      <c r="AO143" s="22"/>
      <c r="AP143" s="22"/>
      <c r="AQ143" s="22"/>
      <c r="AR143" s="78"/>
    </row>
    <row r="144" spans="1:44" s="7" customFormat="1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8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68"/>
      <c r="AI144" s="45"/>
      <c r="AJ144" s="45"/>
      <c r="AK144" s="22"/>
      <c r="AL144" s="22"/>
      <c r="AM144" s="22"/>
      <c r="AN144" s="22"/>
      <c r="AO144" s="22"/>
      <c r="AP144" s="22"/>
      <c r="AQ144" s="22"/>
      <c r="AR144" s="78"/>
    </row>
    <row r="145" spans="1:44" s="7" customFormat="1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8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68"/>
      <c r="AI145" s="45"/>
      <c r="AJ145" s="45"/>
      <c r="AK145" s="22"/>
      <c r="AL145" s="22"/>
      <c r="AM145" s="22"/>
      <c r="AN145" s="22"/>
      <c r="AO145" s="22"/>
      <c r="AP145" s="22"/>
      <c r="AQ145" s="22"/>
      <c r="AR145" s="78"/>
    </row>
    <row r="146" spans="1:44" s="7" customFormat="1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8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68"/>
      <c r="AI146" s="45"/>
      <c r="AJ146" s="45"/>
      <c r="AK146" s="22"/>
      <c r="AL146" s="22"/>
      <c r="AM146" s="22"/>
      <c r="AN146" s="22"/>
      <c r="AO146" s="22"/>
      <c r="AP146" s="22"/>
      <c r="AQ146" s="22"/>
      <c r="AR146" s="78"/>
    </row>
    <row r="147" spans="1:44" s="7" customFormat="1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8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68"/>
      <c r="AI147" s="45"/>
      <c r="AJ147" s="45"/>
      <c r="AK147" s="22"/>
      <c r="AL147" s="22"/>
      <c r="AM147" s="22"/>
      <c r="AN147" s="22"/>
      <c r="AO147" s="22"/>
      <c r="AP147" s="22"/>
      <c r="AQ147" s="22"/>
      <c r="AR147" s="78"/>
    </row>
    <row r="148" spans="1:44" s="7" customFormat="1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8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68"/>
      <c r="AI148" s="45"/>
      <c r="AJ148" s="45"/>
      <c r="AK148" s="22"/>
      <c r="AL148" s="22"/>
      <c r="AM148" s="22"/>
      <c r="AN148" s="22"/>
      <c r="AO148" s="22"/>
      <c r="AP148" s="22"/>
      <c r="AQ148" s="22"/>
      <c r="AR148" s="78"/>
    </row>
    <row r="149" spans="1:44" s="7" customFormat="1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8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68"/>
      <c r="AI149" s="45"/>
      <c r="AJ149" s="45"/>
      <c r="AK149" s="22"/>
      <c r="AL149" s="22"/>
      <c r="AM149" s="22"/>
      <c r="AN149" s="22"/>
      <c r="AO149" s="22"/>
      <c r="AP149" s="22"/>
      <c r="AQ149" s="22"/>
      <c r="AR149" s="78"/>
    </row>
    <row r="150" spans="1:44" s="7" customFormat="1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8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68"/>
      <c r="AI150" s="45"/>
      <c r="AJ150" s="45"/>
      <c r="AK150" s="22"/>
      <c r="AL150" s="22"/>
      <c r="AM150" s="22"/>
      <c r="AN150" s="22"/>
      <c r="AO150" s="22"/>
      <c r="AP150" s="22"/>
      <c r="AQ150" s="22"/>
      <c r="AR150" s="78"/>
    </row>
    <row r="151" spans="1:44" s="7" customFormat="1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8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68"/>
      <c r="AI151" s="45"/>
      <c r="AJ151" s="45"/>
      <c r="AK151" s="22"/>
      <c r="AL151" s="22"/>
      <c r="AM151" s="22"/>
      <c r="AN151" s="22"/>
      <c r="AO151" s="22"/>
      <c r="AP151" s="22"/>
      <c r="AQ151" s="22"/>
      <c r="AR151" s="78"/>
    </row>
    <row r="152" spans="1:44" s="7" customFormat="1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8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68"/>
      <c r="AI152" s="45"/>
      <c r="AJ152" s="45"/>
      <c r="AK152" s="22"/>
      <c r="AL152" s="22"/>
      <c r="AM152" s="22"/>
      <c r="AN152" s="22"/>
      <c r="AO152" s="22"/>
      <c r="AP152" s="22"/>
      <c r="AQ152" s="22"/>
      <c r="AR152" s="78"/>
    </row>
    <row r="153" spans="1:44" s="7" customFormat="1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8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68"/>
      <c r="AI153" s="45"/>
      <c r="AJ153" s="45"/>
      <c r="AK153" s="22"/>
      <c r="AL153" s="22"/>
      <c r="AM153" s="22"/>
      <c r="AN153" s="22"/>
      <c r="AO153" s="22"/>
      <c r="AP153" s="22"/>
      <c r="AQ153" s="22"/>
      <c r="AR153" s="78"/>
    </row>
    <row r="154" spans="1:44" s="7" customFormat="1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8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68"/>
      <c r="AI154" s="45"/>
      <c r="AJ154" s="45"/>
      <c r="AK154" s="22"/>
      <c r="AL154" s="22"/>
      <c r="AM154" s="22"/>
      <c r="AN154" s="22"/>
      <c r="AO154" s="22"/>
      <c r="AP154" s="22"/>
      <c r="AQ154" s="22"/>
      <c r="AR154" s="78"/>
    </row>
    <row r="155" spans="1:44" s="7" customFormat="1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8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68"/>
      <c r="AI155" s="45"/>
      <c r="AJ155" s="45"/>
      <c r="AK155" s="22"/>
      <c r="AL155" s="22"/>
      <c r="AM155" s="22"/>
      <c r="AN155" s="22"/>
      <c r="AO155" s="22"/>
      <c r="AP155" s="22"/>
      <c r="AQ155" s="22"/>
      <c r="AR155" s="78"/>
    </row>
    <row r="156" spans="1:44" s="7" customFormat="1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8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68"/>
      <c r="AI156" s="45"/>
      <c r="AJ156" s="45"/>
      <c r="AK156" s="22"/>
      <c r="AL156" s="22"/>
      <c r="AM156" s="22"/>
      <c r="AN156" s="22"/>
      <c r="AO156" s="22"/>
      <c r="AP156" s="22"/>
      <c r="AQ156" s="22"/>
      <c r="AR156" s="78"/>
    </row>
    <row r="157" spans="1:44" s="7" customFormat="1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8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68"/>
      <c r="AI157" s="45"/>
      <c r="AJ157" s="45"/>
      <c r="AK157" s="22"/>
      <c r="AL157" s="22"/>
      <c r="AM157" s="22"/>
      <c r="AN157" s="22"/>
      <c r="AO157" s="22"/>
      <c r="AP157" s="22"/>
      <c r="AQ157" s="22"/>
      <c r="AR157" s="78"/>
    </row>
    <row r="158" spans="1:44" s="7" customFormat="1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8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68"/>
      <c r="AI158" s="45"/>
      <c r="AJ158" s="45"/>
      <c r="AK158" s="22"/>
      <c r="AL158" s="22"/>
      <c r="AM158" s="22"/>
      <c r="AN158" s="22"/>
      <c r="AO158" s="22"/>
      <c r="AP158" s="22"/>
      <c r="AQ158" s="22"/>
      <c r="AR158" s="78"/>
    </row>
    <row r="159" spans="1:44" s="7" customFormat="1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8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68"/>
      <c r="AI159" s="45"/>
      <c r="AJ159" s="45"/>
      <c r="AK159" s="22"/>
      <c r="AL159" s="22"/>
      <c r="AM159" s="22"/>
      <c r="AN159" s="22"/>
      <c r="AO159" s="22"/>
      <c r="AP159" s="22"/>
      <c r="AQ159" s="22"/>
      <c r="AR159" s="78"/>
    </row>
    <row r="160" spans="1:44" s="7" customFormat="1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8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68"/>
      <c r="AI160" s="45"/>
      <c r="AJ160" s="45"/>
      <c r="AK160" s="22"/>
      <c r="AL160" s="22"/>
      <c r="AM160" s="22"/>
      <c r="AN160" s="22"/>
      <c r="AO160" s="22"/>
      <c r="AP160" s="22"/>
      <c r="AQ160" s="22"/>
      <c r="AR160" s="78"/>
    </row>
    <row r="161" spans="1:44" s="7" customFormat="1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8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68"/>
      <c r="AI161" s="45"/>
      <c r="AJ161" s="45"/>
      <c r="AK161" s="22"/>
      <c r="AL161" s="22"/>
      <c r="AM161" s="22"/>
      <c r="AN161" s="22"/>
      <c r="AO161" s="22"/>
      <c r="AP161" s="22"/>
      <c r="AQ161" s="22"/>
      <c r="AR161" s="78"/>
    </row>
    <row r="162" spans="1:44" s="7" customFormat="1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8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68"/>
      <c r="AI162" s="45"/>
      <c r="AJ162" s="45"/>
      <c r="AK162" s="22"/>
      <c r="AL162" s="22"/>
      <c r="AM162" s="22"/>
      <c r="AN162" s="22"/>
      <c r="AO162" s="22"/>
      <c r="AP162" s="22"/>
      <c r="AQ162" s="22"/>
      <c r="AR162" s="78"/>
    </row>
    <row r="163" spans="1:44" s="7" customFormat="1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8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68"/>
      <c r="AI163" s="45"/>
      <c r="AJ163" s="45"/>
      <c r="AK163" s="22"/>
      <c r="AL163" s="22"/>
      <c r="AM163" s="22"/>
      <c r="AN163" s="22"/>
      <c r="AO163" s="22"/>
      <c r="AP163" s="22"/>
      <c r="AQ163" s="22"/>
      <c r="AR163" s="78"/>
    </row>
    <row r="164" spans="1:44" s="7" customFormat="1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8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68"/>
      <c r="AI164" s="45"/>
      <c r="AJ164" s="45"/>
      <c r="AK164" s="22"/>
      <c r="AL164" s="22"/>
      <c r="AM164" s="22"/>
      <c r="AN164" s="22"/>
      <c r="AO164" s="22"/>
      <c r="AP164" s="22"/>
      <c r="AQ164" s="22"/>
      <c r="AR164" s="78"/>
    </row>
    <row r="165" spans="1:44" s="7" customFormat="1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8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68"/>
      <c r="AI165" s="45"/>
      <c r="AJ165" s="45"/>
      <c r="AK165" s="22"/>
      <c r="AL165" s="22"/>
      <c r="AM165" s="22"/>
      <c r="AN165" s="22"/>
      <c r="AO165" s="22"/>
      <c r="AP165" s="22"/>
      <c r="AQ165" s="22"/>
      <c r="AR165" s="78"/>
    </row>
    <row r="166" spans="1:44" s="7" customFormat="1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8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68"/>
      <c r="AI166" s="45"/>
      <c r="AJ166" s="45"/>
      <c r="AK166" s="22"/>
      <c r="AL166" s="22"/>
      <c r="AM166" s="22"/>
      <c r="AN166" s="22"/>
      <c r="AO166" s="22"/>
      <c r="AP166" s="22"/>
      <c r="AQ166" s="22"/>
      <c r="AR166" s="78"/>
    </row>
    <row r="167" spans="1:44" s="7" customFormat="1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8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68"/>
      <c r="AI167" s="45"/>
      <c r="AJ167" s="45"/>
      <c r="AK167" s="22"/>
      <c r="AL167" s="22"/>
      <c r="AM167" s="22"/>
      <c r="AN167" s="22"/>
      <c r="AO167" s="22"/>
      <c r="AP167" s="22"/>
      <c r="AQ167" s="22"/>
      <c r="AR167" s="78"/>
    </row>
    <row r="168" spans="1:44" s="7" customFormat="1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8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68"/>
      <c r="AI168" s="45"/>
      <c r="AJ168" s="45"/>
      <c r="AK168" s="22"/>
      <c r="AL168" s="22"/>
      <c r="AM168" s="22"/>
      <c r="AN168" s="22"/>
      <c r="AO168" s="22"/>
      <c r="AP168" s="22"/>
      <c r="AQ168" s="22"/>
      <c r="AR168" s="78"/>
    </row>
    <row r="169" spans="1:44" s="7" customFormat="1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8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68"/>
      <c r="AI169" s="45"/>
      <c r="AJ169" s="45"/>
      <c r="AK169" s="22"/>
      <c r="AL169" s="22"/>
      <c r="AM169" s="22"/>
      <c r="AN169" s="22"/>
      <c r="AO169" s="22"/>
      <c r="AP169" s="22"/>
      <c r="AQ169" s="22"/>
      <c r="AR169" s="78"/>
    </row>
    <row r="170" spans="1:44" s="7" customFormat="1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8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68"/>
      <c r="AI170" s="45"/>
      <c r="AJ170" s="45"/>
      <c r="AK170" s="22"/>
      <c r="AL170" s="22"/>
      <c r="AM170" s="22"/>
      <c r="AN170" s="22"/>
      <c r="AO170" s="22"/>
      <c r="AP170" s="22"/>
      <c r="AQ170" s="22"/>
      <c r="AR170" s="78"/>
    </row>
    <row r="171" spans="1:44" s="7" customFormat="1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8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68"/>
      <c r="AI171" s="45"/>
      <c r="AJ171" s="45"/>
      <c r="AK171" s="22"/>
      <c r="AL171" s="22"/>
      <c r="AM171" s="22"/>
      <c r="AN171" s="22"/>
      <c r="AO171" s="22"/>
      <c r="AP171" s="22"/>
      <c r="AQ171" s="22"/>
      <c r="AR171" s="78"/>
    </row>
    <row r="172" spans="1:44" s="7" customFormat="1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8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68"/>
      <c r="AI172" s="45"/>
      <c r="AJ172" s="45"/>
      <c r="AK172" s="22"/>
      <c r="AL172" s="22"/>
      <c r="AM172" s="22"/>
      <c r="AN172" s="22"/>
      <c r="AO172" s="22"/>
      <c r="AP172" s="22"/>
      <c r="AQ172" s="22"/>
      <c r="AR172" s="78"/>
    </row>
    <row r="173" spans="1:44" s="7" customFormat="1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8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68"/>
      <c r="AI173" s="45"/>
      <c r="AJ173" s="45"/>
      <c r="AK173" s="22"/>
      <c r="AL173" s="22"/>
      <c r="AM173" s="22"/>
      <c r="AN173" s="22"/>
      <c r="AO173" s="22"/>
      <c r="AP173" s="22"/>
      <c r="AQ173" s="22"/>
      <c r="AR173" s="78"/>
    </row>
    <row r="174" spans="1:44" s="7" customFormat="1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8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68"/>
      <c r="AI174" s="45"/>
      <c r="AJ174" s="45"/>
      <c r="AK174" s="22"/>
      <c r="AL174" s="22"/>
      <c r="AM174" s="22"/>
      <c r="AN174" s="22"/>
      <c r="AO174" s="22"/>
      <c r="AP174" s="22"/>
      <c r="AQ174" s="22"/>
      <c r="AR174" s="78"/>
    </row>
    <row r="175" spans="1:44" s="7" customFormat="1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8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68"/>
      <c r="AI175" s="45"/>
      <c r="AJ175" s="45"/>
      <c r="AK175" s="22"/>
      <c r="AL175" s="22"/>
      <c r="AM175" s="22"/>
      <c r="AN175" s="22"/>
      <c r="AO175" s="22"/>
      <c r="AP175" s="22"/>
      <c r="AQ175" s="22"/>
      <c r="AR175" s="78"/>
    </row>
    <row r="176" spans="1:44" ht="15" customHeight="1" x14ac:dyDescent="0.25">
      <c r="AG176" s="22"/>
      <c r="AH176" s="68"/>
      <c r="AI176" s="45"/>
      <c r="AJ176" s="45"/>
    </row>
    <row r="177" spans="2:43" ht="15" customHeight="1" x14ac:dyDescent="0.25">
      <c r="AG177" s="22"/>
      <c r="AH177" s="68"/>
      <c r="AI177" s="45"/>
      <c r="AJ177" s="45"/>
    </row>
    <row r="178" spans="2:43" ht="15" customHeight="1" x14ac:dyDescent="0.25">
      <c r="AG178" s="22"/>
      <c r="AH178" s="68"/>
      <c r="AI178" s="45"/>
      <c r="AJ178" s="45"/>
    </row>
    <row r="179" spans="2:43" ht="15" customHeight="1" x14ac:dyDescent="0.25">
      <c r="AG179" s="22"/>
      <c r="AH179" s="68"/>
      <c r="AI179" s="45"/>
      <c r="AJ179" s="45"/>
    </row>
    <row r="180" spans="2:43" ht="15" customHeight="1" x14ac:dyDescent="0.25">
      <c r="AG180" s="22"/>
      <c r="AH180" s="68"/>
      <c r="AI180" s="45"/>
      <c r="AJ180" s="45"/>
    </row>
    <row r="181" spans="2:43" ht="15" customHeight="1" x14ac:dyDescent="0.25">
      <c r="AG181" s="22"/>
      <c r="AH181" s="68"/>
      <c r="AI181" s="45"/>
      <c r="AJ181" s="45"/>
    </row>
    <row r="182" spans="2:43" ht="15" customHeight="1" x14ac:dyDescent="0.25">
      <c r="AG182" s="22"/>
      <c r="AH182" s="68"/>
      <c r="AI182" s="45"/>
      <c r="AJ182" s="45"/>
    </row>
    <row r="183" spans="2:43" ht="15" customHeight="1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</row>
    <row r="184" spans="2:43" ht="15" customHeight="1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</row>
    <row r="185" spans="2:43" ht="15" customHeight="1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</row>
    <row r="186" spans="2:43" ht="15" customHeight="1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</row>
    <row r="187" spans="2:43" ht="15" customHeight="1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</row>
    <row r="188" spans="2:43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</row>
    <row r="189" spans="2:43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</row>
    <row r="190" spans="2:43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</row>
    <row r="191" spans="2:43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</row>
    <row r="192" spans="2:43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</row>
    <row r="193" spans="2:4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</row>
    <row r="194" spans="2:4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</row>
    <row r="195" spans="2:4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</row>
    <row r="196" spans="2:4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</row>
    <row r="197" spans="2:4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</row>
    <row r="198" spans="2:4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</row>
    <row r="199" spans="2:4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</row>
    <row r="200" spans="2:4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</row>
    <row r="201" spans="2:43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</row>
    <row r="202" spans="2:43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</row>
    <row r="209" s="78" customFormat="1" ht="15" customHeight="1" x14ac:dyDescent="0.2"/>
    <row r="210" s="78" customFormat="1" ht="15" customHeight="1" x14ac:dyDescent="0.2"/>
    <row r="211" s="78" customFormat="1" ht="15" customHeight="1" x14ac:dyDescent="0.2"/>
    <row r="212" s="78" customFormat="1" ht="15" customHeight="1" x14ac:dyDescent="0.2"/>
    <row r="213" s="78" customFormat="1" ht="15" customHeight="1" x14ac:dyDescent="0.2"/>
    <row r="214" s="78" customFormat="1" ht="15" customHeight="1" x14ac:dyDescent="0.2"/>
    <row r="215" s="78" customFormat="1" ht="15" customHeight="1" x14ac:dyDescent="0.2"/>
    <row r="216" s="78" customFormat="1" ht="15" customHeight="1" x14ac:dyDescent="0.2"/>
    <row r="217" s="78" customFormat="1" ht="15" customHeight="1" x14ac:dyDescent="0.2"/>
    <row r="218" s="78" customFormat="1" ht="15" customHeight="1" x14ac:dyDescent="0.2"/>
    <row r="219" s="78" customFormat="1" ht="15" customHeight="1" x14ac:dyDescent="0.2"/>
    <row r="220" s="78" customFormat="1" ht="15" customHeight="1" x14ac:dyDescent="0.2"/>
    <row r="221" s="78" customFormat="1" ht="15" customHeight="1" x14ac:dyDescent="0.2"/>
    <row r="222" s="78" customFormat="1" ht="15" customHeight="1" x14ac:dyDescent="0.2"/>
    <row r="223" s="78" customFormat="1" ht="15" customHeight="1" x14ac:dyDescent="0.2"/>
    <row r="224" s="78" customFormat="1" ht="15" customHeight="1" x14ac:dyDescent="0.2"/>
    <row r="225" s="78" customFormat="1" ht="15" customHeight="1" x14ac:dyDescent="0.2"/>
    <row r="226" s="78" customFormat="1" ht="15" customHeight="1" x14ac:dyDescent="0.2"/>
    <row r="227" s="78" customFormat="1" ht="15" customHeight="1" x14ac:dyDescent="0.2"/>
    <row r="228" s="78" customFormat="1" ht="15" customHeight="1" x14ac:dyDescent="0.2"/>
    <row r="229" s="78" customFormat="1" ht="15" customHeight="1" x14ac:dyDescent="0.2"/>
    <row r="230" s="78" customFormat="1" ht="15" customHeight="1" x14ac:dyDescent="0.2"/>
    <row r="231" s="78" customFormat="1" ht="15" customHeight="1" x14ac:dyDescent="0.2"/>
    <row r="232" s="78" customFormat="1" ht="15" customHeight="1" x14ac:dyDescent="0.2"/>
    <row r="233" s="78" customFormat="1" ht="15" customHeight="1" x14ac:dyDescent="0.2"/>
    <row r="234" s="78" customFormat="1" ht="15" customHeight="1" x14ac:dyDescent="0.2"/>
    <row r="235" s="78" customFormat="1" ht="15" customHeight="1" x14ac:dyDescent="0.2"/>
    <row r="236" s="78" customFormat="1" ht="15" customHeight="1" x14ac:dyDescent="0.2"/>
    <row r="237" s="78" customFormat="1" ht="15" customHeight="1" x14ac:dyDescent="0.2"/>
    <row r="238" s="78" customFormat="1" ht="15" customHeight="1" x14ac:dyDescent="0.2"/>
    <row r="239" s="78" customFormat="1" ht="15" customHeight="1" x14ac:dyDescent="0.2"/>
    <row r="240" s="78" customFormat="1" ht="15" customHeight="1" x14ac:dyDescent="0.2"/>
    <row r="241" s="78" customFormat="1" ht="15" customHeight="1" x14ac:dyDescent="0.2"/>
    <row r="242" s="78" customFormat="1" ht="15" customHeight="1" x14ac:dyDescent="0.2"/>
    <row r="243" s="78" customFormat="1" ht="15" customHeight="1" x14ac:dyDescent="0.2"/>
    <row r="244" s="78" customFormat="1" ht="15" customHeight="1" x14ac:dyDescent="0.2"/>
    <row r="245" s="78" customFormat="1" ht="15" customHeight="1" x14ac:dyDescent="0.2"/>
    <row r="246" s="78" customFormat="1" ht="15" customHeight="1" x14ac:dyDescent="0.2"/>
    <row r="247" s="78" customFormat="1" ht="15" customHeight="1" x14ac:dyDescent="0.2"/>
    <row r="248" s="78" customFormat="1" ht="15" customHeight="1" x14ac:dyDescent="0.2"/>
    <row r="249" s="78" customFormat="1" ht="15" customHeight="1" x14ac:dyDescent="0.2"/>
    <row r="250" s="78" customFormat="1" ht="15" customHeight="1" x14ac:dyDescent="0.2"/>
    <row r="251" s="78" customFormat="1" ht="15" customHeight="1" x14ac:dyDescent="0.2"/>
    <row r="252" s="78" customFormat="1" ht="15" customHeight="1" x14ac:dyDescent="0.2"/>
    <row r="253" s="78" customFormat="1" ht="15" customHeight="1" x14ac:dyDescent="0.2"/>
    <row r="254" s="78" customFormat="1" ht="15" customHeight="1" x14ac:dyDescent="0.2"/>
    <row r="255" s="78" customFormat="1" ht="15" customHeight="1" x14ac:dyDescent="0.2"/>
    <row r="256" s="78" customFormat="1" ht="15" customHeight="1" x14ac:dyDescent="0.2"/>
    <row r="257" s="78" customFormat="1" ht="15" customHeight="1" x14ac:dyDescent="0.2"/>
    <row r="258" s="78" customFormat="1" ht="15" customHeight="1" x14ac:dyDescent="0.2"/>
    <row r="259" s="78" customFormat="1" ht="15" customHeight="1" x14ac:dyDescent="0.2"/>
    <row r="260" s="78" customFormat="1" ht="15" customHeight="1" x14ac:dyDescent="0.2"/>
    <row r="261" s="78" customFormat="1" ht="15" customHeight="1" x14ac:dyDescent="0.2"/>
    <row r="262" s="78" customFormat="1" ht="15" customHeight="1" x14ac:dyDescent="0.2"/>
    <row r="263" s="78" customFormat="1" ht="15" customHeight="1" x14ac:dyDescent="0.2"/>
    <row r="264" s="78" customFormat="1" ht="15" customHeight="1" x14ac:dyDescent="0.2"/>
    <row r="265" s="78" customFormat="1" ht="15" customHeight="1" x14ac:dyDescent="0.2"/>
    <row r="266" s="78" customFormat="1" ht="15" customHeight="1" x14ac:dyDescent="0.2"/>
    <row r="267" s="78" customFormat="1" ht="15" customHeight="1" x14ac:dyDescent="0.2"/>
    <row r="268" s="78" customFormat="1" ht="15" customHeight="1" x14ac:dyDescent="0.2"/>
    <row r="269" s="78" customFormat="1" ht="15" customHeight="1" x14ac:dyDescent="0.2"/>
    <row r="270" s="78" customFormat="1" ht="15" customHeight="1" x14ac:dyDescent="0.2"/>
    <row r="271" s="78" customFormat="1" ht="15" customHeight="1" x14ac:dyDescent="0.2"/>
    <row r="272" s="78" customFormat="1" ht="15" customHeight="1" x14ac:dyDescent="0.2"/>
    <row r="273" s="78" customFormat="1" ht="15" customHeight="1" x14ac:dyDescent="0.2"/>
    <row r="274" s="78" customFormat="1" ht="15" customHeight="1" x14ac:dyDescent="0.2"/>
    <row r="275" s="78" customFormat="1" ht="15" customHeight="1" x14ac:dyDescent="0.2"/>
    <row r="276" s="78" customFormat="1" ht="15" customHeight="1" x14ac:dyDescent="0.2"/>
    <row r="277" s="78" customFormat="1" ht="15" customHeight="1" x14ac:dyDescent="0.2"/>
    <row r="278" s="78" customFormat="1" ht="15" customHeight="1" x14ac:dyDescent="0.2"/>
    <row r="279" s="78" customFormat="1" ht="15" customHeight="1" x14ac:dyDescent="0.2"/>
    <row r="280" s="78" customFormat="1" ht="15" customHeight="1" x14ac:dyDescent="0.2"/>
    <row r="281" s="78" customFormat="1" ht="15" customHeight="1" x14ac:dyDescent="0.2"/>
    <row r="282" s="78" customFormat="1" ht="15" customHeight="1" x14ac:dyDescent="0.2"/>
    <row r="283" s="78" customFormat="1" ht="15" customHeight="1" x14ac:dyDescent="0.2"/>
    <row r="284" s="78" customFormat="1" ht="15" customHeight="1" x14ac:dyDescent="0.2"/>
    <row r="285" s="78" customFormat="1" ht="15" customHeight="1" x14ac:dyDescent="0.2"/>
    <row r="286" s="78" customFormat="1" ht="15" customHeight="1" x14ac:dyDescent="0.2"/>
    <row r="287" s="78" customFormat="1" ht="15" customHeight="1" x14ac:dyDescent="0.2"/>
    <row r="288" s="78" customFormat="1" ht="15" customHeight="1" x14ac:dyDescent="0.2"/>
    <row r="289" s="78" customFormat="1" ht="15" customHeight="1" x14ac:dyDescent="0.2"/>
    <row r="290" s="78" customFormat="1" ht="15" customHeight="1" x14ac:dyDescent="0.2"/>
    <row r="291" s="78" customFormat="1" ht="15" customHeight="1" x14ac:dyDescent="0.2"/>
    <row r="292" s="78" customFormat="1" ht="15" customHeight="1" x14ac:dyDescent="0.2"/>
    <row r="293" s="78" customFormat="1" ht="15" customHeight="1" x14ac:dyDescent="0.2"/>
    <row r="294" s="78" customFormat="1" ht="15" customHeight="1" x14ac:dyDescent="0.2"/>
    <row r="295" s="78" customFormat="1" ht="15" customHeight="1" x14ac:dyDescent="0.2"/>
    <row r="296" s="78" customFormat="1" ht="15" customHeight="1" x14ac:dyDescent="0.2"/>
    <row r="297" s="78" customFormat="1" ht="15" customHeight="1" x14ac:dyDescent="0.2"/>
    <row r="298" s="78" customFormat="1" ht="15" customHeight="1" x14ac:dyDescent="0.2"/>
    <row r="299" s="78" customFormat="1" ht="15" customHeight="1" x14ac:dyDescent="0.2"/>
    <row r="300" s="78" customFormat="1" ht="15" customHeight="1" x14ac:dyDescent="0.2"/>
    <row r="301" s="78" customFormat="1" ht="15" customHeight="1" x14ac:dyDescent="0.2"/>
    <row r="302" s="78" customFormat="1" ht="15" customHeight="1" x14ac:dyDescent="0.2"/>
    <row r="303" s="78" customFormat="1" ht="15" customHeight="1" x14ac:dyDescent="0.2"/>
    <row r="304" s="78" customFormat="1" ht="15" customHeight="1" x14ac:dyDescent="0.2"/>
    <row r="305" s="78" customFormat="1" ht="15" customHeight="1" x14ac:dyDescent="0.2"/>
    <row r="306" s="78" customFormat="1" ht="15" customHeight="1" x14ac:dyDescent="0.2"/>
    <row r="307" s="78" customFormat="1" ht="15" customHeight="1" x14ac:dyDescent="0.2"/>
    <row r="308" s="78" customFormat="1" ht="15" customHeight="1" x14ac:dyDescent="0.2"/>
    <row r="309" s="78" customFormat="1" ht="15" customHeight="1" x14ac:dyDescent="0.2"/>
    <row r="310" s="78" customFormat="1" ht="15" customHeight="1" x14ac:dyDescent="0.2"/>
    <row r="311" s="78" customFormat="1" ht="15" customHeight="1" x14ac:dyDescent="0.2"/>
    <row r="312" s="78" customFormat="1" ht="15" customHeight="1" x14ac:dyDescent="0.2"/>
    <row r="313" s="78" customFormat="1" ht="15" customHeight="1" x14ac:dyDescent="0.2"/>
    <row r="314" s="78" customFormat="1" ht="15" customHeight="1" x14ac:dyDescent="0.2"/>
    <row r="315" s="78" customFormat="1" ht="15" customHeight="1" x14ac:dyDescent="0.2"/>
    <row r="316" s="78" customFormat="1" ht="15" customHeight="1" x14ac:dyDescent="0.2"/>
    <row r="317" s="78" customFormat="1" ht="15" customHeight="1" x14ac:dyDescent="0.2"/>
    <row r="318" s="78" customFormat="1" ht="15" customHeight="1" x14ac:dyDescent="0.2"/>
    <row r="319" s="78" customFormat="1" ht="15" customHeight="1" x14ac:dyDescent="0.2"/>
    <row r="320" s="78" customFormat="1" ht="15" customHeight="1" x14ac:dyDescent="0.2"/>
    <row r="321" s="78" customFormat="1" ht="15" customHeight="1" x14ac:dyDescent="0.2"/>
    <row r="322" s="78" customFormat="1" ht="15" customHeight="1" x14ac:dyDescent="0.2"/>
    <row r="323" s="78" customFormat="1" ht="15" customHeight="1" x14ac:dyDescent="0.2"/>
    <row r="324" s="78" customFormat="1" ht="15" customHeight="1" x14ac:dyDescent="0.2"/>
    <row r="325" s="78" customFormat="1" ht="15" customHeight="1" x14ac:dyDescent="0.2"/>
    <row r="326" s="78" customFormat="1" ht="15" customHeight="1" x14ac:dyDescent="0.2"/>
    <row r="327" s="78" customFormat="1" ht="15" customHeight="1" x14ac:dyDescent="0.2"/>
  </sheetData>
  <sortState ref="B32:AF35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2"/>
      <c r="E1" s="4" t="s">
        <v>66</v>
      </c>
      <c r="F1" s="130"/>
      <c r="G1" s="82"/>
      <c r="H1" s="82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82"/>
      <c r="AD1" s="82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2" t="s">
        <v>67</v>
      </c>
      <c r="C2" s="73"/>
      <c r="D2" s="131"/>
      <c r="E2" s="12" t="s">
        <v>13</v>
      </c>
      <c r="F2" s="13"/>
      <c r="G2" s="13"/>
      <c r="H2" s="13"/>
      <c r="I2" s="19"/>
      <c r="J2" s="14"/>
      <c r="K2" s="99"/>
      <c r="L2" s="21" t="s">
        <v>111</v>
      </c>
      <c r="M2" s="13"/>
      <c r="N2" s="13"/>
      <c r="O2" s="20"/>
      <c r="P2" s="18"/>
      <c r="Q2" s="21" t="s">
        <v>112</v>
      </c>
      <c r="R2" s="13"/>
      <c r="S2" s="13"/>
      <c r="T2" s="13"/>
      <c r="U2" s="19"/>
      <c r="V2" s="20"/>
      <c r="W2" s="18"/>
      <c r="X2" s="132" t="s">
        <v>113</v>
      </c>
      <c r="Y2" s="133"/>
      <c r="Z2" s="134"/>
      <c r="AA2" s="12" t="s">
        <v>13</v>
      </c>
      <c r="AB2" s="13"/>
      <c r="AC2" s="13"/>
      <c r="AD2" s="13"/>
      <c r="AE2" s="19"/>
      <c r="AF2" s="14"/>
      <c r="AG2" s="99"/>
      <c r="AH2" s="21" t="s">
        <v>114</v>
      </c>
      <c r="AI2" s="13"/>
      <c r="AJ2" s="13"/>
      <c r="AK2" s="20"/>
      <c r="AL2" s="18"/>
      <c r="AM2" s="21" t="s">
        <v>112</v>
      </c>
      <c r="AN2" s="13"/>
      <c r="AO2" s="13"/>
      <c r="AP2" s="13"/>
      <c r="AQ2" s="19"/>
      <c r="AR2" s="20"/>
      <c r="AS2" s="13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5"/>
      <c r="L3" s="17" t="s">
        <v>5</v>
      </c>
      <c r="M3" s="17" t="s">
        <v>6</v>
      </c>
      <c r="N3" s="17" t="s">
        <v>91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5"/>
      <c r="AH3" s="17" t="s">
        <v>5</v>
      </c>
      <c r="AI3" s="17" t="s">
        <v>6</v>
      </c>
      <c r="AJ3" s="17" t="s">
        <v>91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/>
      <c r="C4" s="31"/>
      <c r="D4" s="32"/>
      <c r="E4" s="29"/>
      <c r="F4" s="29"/>
      <c r="G4" s="29"/>
      <c r="H4" s="30"/>
      <c r="I4" s="29"/>
      <c r="J4" s="33"/>
      <c r="K4" s="28"/>
      <c r="L4" s="106"/>
      <c r="M4" s="17"/>
      <c r="N4" s="17"/>
      <c r="O4" s="17"/>
      <c r="P4" s="22"/>
      <c r="Q4" s="29"/>
      <c r="R4" s="29"/>
      <c r="S4" s="30"/>
      <c r="T4" s="29"/>
      <c r="U4" s="29"/>
      <c r="V4" s="136"/>
      <c r="W4" s="28"/>
      <c r="X4" s="29">
        <v>2005</v>
      </c>
      <c r="Y4" s="29" t="s">
        <v>59</v>
      </c>
      <c r="Z4" s="32" t="s">
        <v>58</v>
      </c>
      <c r="AA4" s="29">
        <v>13</v>
      </c>
      <c r="AB4" s="29">
        <v>0</v>
      </c>
      <c r="AC4" s="29">
        <v>2</v>
      </c>
      <c r="AD4" s="29">
        <v>20</v>
      </c>
      <c r="AE4" s="29">
        <v>45</v>
      </c>
      <c r="AF4" s="55">
        <v>0.54869999999999997</v>
      </c>
      <c r="AG4" s="154">
        <v>82</v>
      </c>
      <c r="AH4" s="17"/>
      <c r="AI4" s="17"/>
      <c r="AJ4" s="17"/>
      <c r="AK4" s="17"/>
      <c r="AL4" s="22"/>
      <c r="AM4" s="29">
        <v>2</v>
      </c>
      <c r="AN4" s="29">
        <v>0</v>
      </c>
      <c r="AO4" s="29">
        <v>0</v>
      </c>
      <c r="AP4" s="29">
        <v>1</v>
      </c>
      <c r="AQ4" s="29">
        <v>2</v>
      </c>
      <c r="AR4" s="137">
        <v>0.25</v>
      </c>
      <c r="AS4" s="105">
        <v>8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>
        <v>2006</v>
      </c>
      <c r="C5" s="31" t="s">
        <v>37</v>
      </c>
      <c r="D5" s="32" t="s">
        <v>36</v>
      </c>
      <c r="E5" s="29">
        <v>3</v>
      </c>
      <c r="F5" s="29">
        <v>0</v>
      </c>
      <c r="G5" s="29">
        <v>0</v>
      </c>
      <c r="H5" s="30">
        <v>1</v>
      </c>
      <c r="I5" s="29">
        <v>3</v>
      </c>
      <c r="J5" s="33">
        <v>0.3</v>
      </c>
      <c r="K5" s="28">
        <v>10</v>
      </c>
      <c r="L5" s="106"/>
      <c r="M5" s="17"/>
      <c r="N5" s="17"/>
      <c r="O5" s="17"/>
      <c r="P5" s="22"/>
      <c r="Q5" s="29"/>
      <c r="R5" s="29"/>
      <c r="S5" s="30"/>
      <c r="T5" s="29"/>
      <c r="U5" s="29"/>
      <c r="V5" s="136"/>
      <c r="W5" s="28"/>
      <c r="X5" s="29">
        <v>2006</v>
      </c>
      <c r="Y5" s="29" t="s">
        <v>59</v>
      </c>
      <c r="Z5" s="32" t="s">
        <v>58</v>
      </c>
      <c r="AA5" s="29">
        <v>12</v>
      </c>
      <c r="AB5" s="29">
        <v>0</v>
      </c>
      <c r="AC5" s="29">
        <v>1</v>
      </c>
      <c r="AD5" s="29">
        <v>17</v>
      </c>
      <c r="AE5" s="29">
        <v>52</v>
      </c>
      <c r="AF5" s="55">
        <v>0.67530000000000001</v>
      </c>
      <c r="AG5" s="154">
        <v>77</v>
      </c>
      <c r="AH5" s="17"/>
      <c r="AI5" s="17"/>
      <c r="AJ5" s="17"/>
      <c r="AK5" s="17"/>
      <c r="AL5" s="22"/>
      <c r="AM5" s="29">
        <v>3</v>
      </c>
      <c r="AN5" s="29">
        <v>0</v>
      </c>
      <c r="AO5" s="29">
        <v>0</v>
      </c>
      <c r="AP5" s="29">
        <v>4</v>
      </c>
      <c r="AQ5" s="29">
        <v>12</v>
      </c>
      <c r="AR5" s="137">
        <v>0.70579999999999998</v>
      </c>
      <c r="AS5" s="105">
        <v>17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>
        <v>2007</v>
      </c>
      <c r="C6" s="31" t="s">
        <v>39</v>
      </c>
      <c r="D6" s="32" t="s">
        <v>56</v>
      </c>
      <c r="E6" s="29">
        <v>19</v>
      </c>
      <c r="F6" s="29">
        <v>0</v>
      </c>
      <c r="G6" s="29">
        <v>4</v>
      </c>
      <c r="H6" s="30">
        <v>14</v>
      </c>
      <c r="I6" s="29">
        <v>64</v>
      </c>
      <c r="J6" s="33">
        <v>0.54700000000000004</v>
      </c>
      <c r="K6" s="28">
        <v>117</v>
      </c>
      <c r="L6" s="106"/>
      <c r="M6" s="17"/>
      <c r="N6" s="17"/>
      <c r="O6" s="17"/>
      <c r="P6" s="22"/>
      <c r="Q6" s="29">
        <v>5</v>
      </c>
      <c r="R6" s="29">
        <v>0</v>
      </c>
      <c r="S6" s="30">
        <v>0</v>
      </c>
      <c r="T6" s="29">
        <v>2</v>
      </c>
      <c r="U6" s="29">
        <v>12</v>
      </c>
      <c r="V6" s="136">
        <v>0.44400000000000001</v>
      </c>
      <c r="W6" s="28">
        <v>27</v>
      </c>
      <c r="X6" s="29"/>
      <c r="Y6" s="31"/>
      <c r="Z6" s="32"/>
      <c r="AA6" s="29"/>
      <c r="AB6" s="29"/>
      <c r="AC6" s="29"/>
      <c r="AD6" s="30"/>
      <c r="AE6" s="29"/>
      <c r="AF6" s="33"/>
      <c r="AG6" s="28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37"/>
      <c r="AS6" s="10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>
        <v>2009</v>
      </c>
      <c r="C7" s="31" t="s">
        <v>55</v>
      </c>
      <c r="D7" s="32" t="s">
        <v>54</v>
      </c>
      <c r="E7" s="29">
        <v>1</v>
      </c>
      <c r="F7" s="29">
        <v>0</v>
      </c>
      <c r="G7" s="29">
        <v>0</v>
      </c>
      <c r="H7" s="30">
        <v>1</v>
      </c>
      <c r="I7" s="29">
        <v>4</v>
      </c>
      <c r="J7" s="33">
        <v>0.5</v>
      </c>
      <c r="K7" s="28">
        <v>8</v>
      </c>
      <c r="L7" s="106"/>
      <c r="M7" s="17"/>
      <c r="N7" s="17"/>
      <c r="O7" s="17"/>
      <c r="P7" s="22"/>
      <c r="Q7" s="29"/>
      <c r="R7" s="29"/>
      <c r="S7" s="30"/>
      <c r="T7" s="29"/>
      <c r="U7" s="29"/>
      <c r="V7" s="136"/>
      <c r="W7" s="28"/>
      <c r="X7" s="29"/>
      <c r="Y7" s="31"/>
      <c r="Z7" s="32"/>
      <c r="AA7" s="29"/>
      <c r="AB7" s="29"/>
      <c r="AC7" s="29"/>
      <c r="AD7" s="30"/>
      <c r="AE7" s="29"/>
      <c r="AF7" s="33"/>
      <c r="AG7" s="2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37"/>
      <c r="AS7" s="10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>
        <v>2010</v>
      </c>
      <c r="C8" s="31" t="s">
        <v>37</v>
      </c>
      <c r="D8" s="32" t="s">
        <v>53</v>
      </c>
      <c r="E8" s="29">
        <v>22</v>
      </c>
      <c r="F8" s="29">
        <v>0</v>
      </c>
      <c r="G8" s="29">
        <v>5</v>
      </c>
      <c r="H8" s="30">
        <v>26</v>
      </c>
      <c r="I8" s="29">
        <v>88</v>
      </c>
      <c r="J8" s="33">
        <v>0.66700000000000004</v>
      </c>
      <c r="K8" s="28">
        <v>132</v>
      </c>
      <c r="L8" s="106"/>
      <c r="M8" s="17"/>
      <c r="N8" s="17"/>
      <c r="O8" s="17"/>
      <c r="P8" s="22"/>
      <c r="Q8" s="29">
        <v>5</v>
      </c>
      <c r="R8" s="29">
        <v>0</v>
      </c>
      <c r="S8" s="30">
        <v>0</v>
      </c>
      <c r="T8" s="29">
        <v>11</v>
      </c>
      <c r="U8" s="29">
        <v>17</v>
      </c>
      <c r="V8" s="136">
        <v>0.45900000000000002</v>
      </c>
      <c r="W8" s="28">
        <v>37</v>
      </c>
      <c r="X8" s="29"/>
      <c r="Y8" s="31"/>
      <c r="Z8" s="32"/>
      <c r="AA8" s="29"/>
      <c r="AB8" s="29"/>
      <c r="AC8" s="29"/>
      <c r="AD8" s="30"/>
      <c r="AE8" s="29"/>
      <c r="AF8" s="33"/>
      <c r="AG8" s="2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37"/>
      <c r="AS8" s="10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4.25" x14ac:dyDescent="0.2">
      <c r="A9" s="45"/>
      <c r="B9" s="138" t="s">
        <v>115</v>
      </c>
      <c r="C9" s="76"/>
      <c r="D9" s="75"/>
      <c r="E9" s="74">
        <f>SUM(E4:E8)</f>
        <v>45</v>
      </c>
      <c r="F9" s="74">
        <f>SUM(F4:F8)</f>
        <v>0</v>
      </c>
      <c r="G9" s="74">
        <f>SUM(G4:G8)</f>
        <v>9</v>
      </c>
      <c r="H9" s="74">
        <f>SUM(H4:H8)</f>
        <v>42</v>
      </c>
      <c r="I9" s="74">
        <f>SUM(I4:I8)</f>
        <v>159</v>
      </c>
      <c r="J9" s="139">
        <f>PRODUCT(I9/K9)</f>
        <v>0.5955056179775281</v>
      </c>
      <c r="K9" s="99">
        <f>SUM(K4:K8)</f>
        <v>267</v>
      </c>
      <c r="L9" s="21"/>
      <c r="M9" s="19"/>
      <c r="N9" s="109"/>
      <c r="O9" s="110"/>
      <c r="P9" s="22"/>
      <c r="Q9" s="74">
        <f>SUM(Q4:Q8)</f>
        <v>10</v>
      </c>
      <c r="R9" s="74">
        <f>SUM(R4:R8)</f>
        <v>0</v>
      </c>
      <c r="S9" s="74">
        <f>SUM(S4:S8)</f>
        <v>0</v>
      </c>
      <c r="T9" s="74">
        <f>SUM(T4:T8)</f>
        <v>13</v>
      </c>
      <c r="U9" s="74">
        <f>SUM(U4:U8)</f>
        <v>29</v>
      </c>
      <c r="V9" s="139">
        <f>PRODUCT(U9/W9)</f>
        <v>0.453125</v>
      </c>
      <c r="W9" s="99">
        <f>SUM(W4:W8)</f>
        <v>64</v>
      </c>
      <c r="X9" s="15" t="s">
        <v>115</v>
      </c>
      <c r="Y9" s="16"/>
      <c r="Z9" s="14"/>
      <c r="AA9" s="74">
        <f>SUM(AA4:AA8)</f>
        <v>25</v>
      </c>
      <c r="AB9" s="74">
        <f>SUM(AB4:AB8)</f>
        <v>0</v>
      </c>
      <c r="AC9" s="74">
        <f>SUM(AC4:AC8)</f>
        <v>3</v>
      </c>
      <c r="AD9" s="74">
        <f>SUM(AD4:AD8)</f>
        <v>37</v>
      </c>
      <c r="AE9" s="74">
        <f>SUM(AE4:AE8)</f>
        <v>97</v>
      </c>
      <c r="AF9" s="139">
        <f>PRODUCT(AE9/AG9)</f>
        <v>0.61006289308176098</v>
      </c>
      <c r="AG9" s="99">
        <f>SUM(AG4:AG8)</f>
        <v>159</v>
      </c>
      <c r="AH9" s="21"/>
      <c r="AI9" s="19"/>
      <c r="AJ9" s="109"/>
      <c r="AK9" s="110"/>
      <c r="AL9" s="22"/>
      <c r="AM9" s="74">
        <f>SUM(AM4:AM8)</f>
        <v>5</v>
      </c>
      <c r="AN9" s="74">
        <f>SUM(AN4:AN8)</f>
        <v>0</v>
      </c>
      <c r="AO9" s="74">
        <f>SUM(AO4:AO8)</f>
        <v>0</v>
      </c>
      <c r="AP9" s="74">
        <f>SUM(AP4:AP8)</f>
        <v>5</v>
      </c>
      <c r="AQ9" s="74">
        <f>SUM(AQ4:AQ8)</f>
        <v>14</v>
      </c>
      <c r="AR9" s="139">
        <f>PRODUCT(AQ9/AS9)</f>
        <v>0.56000000000000005</v>
      </c>
      <c r="AS9" s="135">
        <f>SUM(AS4:AS8)</f>
        <v>25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6"/>
      <c r="K10" s="28"/>
      <c r="L10" s="22"/>
      <c r="M10" s="22"/>
      <c r="N10" s="22"/>
      <c r="O10" s="22"/>
      <c r="P10" s="45"/>
      <c r="Q10" s="45"/>
      <c r="R10" s="48"/>
      <c r="S10" s="45"/>
      <c r="T10" s="45"/>
      <c r="U10" s="22"/>
      <c r="V10" s="22"/>
      <c r="W10" s="28"/>
      <c r="X10" s="45"/>
      <c r="Y10" s="45"/>
      <c r="Z10" s="45"/>
      <c r="AA10" s="45"/>
      <c r="AB10" s="45"/>
      <c r="AC10" s="45"/>
      <c r="AD10" s="45"/>
      <c r="AE10" s="45"/>
      <c r="AF10" s="46"/>
      <c r="AG10" s="28"/>
      <c r="AH10" s="22"/>
      <c r="AI10" s="22"/>
      <c r="AJ10" s="22"/>
      <c r="AK10" s="22"/>
      <c r="AL10" s="45"/>
      <c r="AM10" s="45"/>
      <c r="AN10" s="48"/>
      <c r="AO10" s="45"/>
      <c r="AP10" s="45"/>
      <c r="AQ10" s="22"/>
      <c r="AR10" s="22"/>
      <c r="AS10" s="2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40" t="s">
        <v>116</v>
      </c>
      <c r="C11" s="141"/>
      <c r="D11" s="142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28</v>
      </c>
      <c r="M11" s="17" t="s">
        <v>29</v>
      </c>
      <c r="N11" s="17" t="s">
        <v>117</v>
      </c>
      <c r="O11" s="17" t="s">
        <v>118</v>
      </c>
      <c r="Q11" s="48"/>
      <c r="R11" s="48" t="s">
        <v>60</v>
      </c>
      <c r="S11" s="48"/>
      <c r="T11" s="45" t="s">
        <v>61</v>
      </c>
      <c r="U11" s="22"/>
      <c r="V11" s="28"/>
      <c r="W11" s="28"/>
      <c r="X11" s="143"/>
      <c r="Y11" s="143"/>
      <c r="Z11" s="143"/>
      <c r="AA11" s="143"/>
      <c r="AB11" s="143"/>
      <c r="AC11" s="48"/>
      <c r="AD11" s="48"/>
      <c r="AE11" s="48"/>
      <c r="AF11" s="45"/>
      <c r="AG11" s="45"/>
      <c r="AH11" s="45"/>
      <c r="AI11" s="45"/>
      <c r="AJ11" s="45"/>
      <c r="AK11" s="45"/>
      <c r="AM11" s="28"/>
      <c r="AN11" s="143"/>
      <c r="AO11" s="143"/>
      <c r="AP11" s="143"/>
      <c r="AQ11" s="143"/>
      <c r="AR11" s="143"/>
      <c r="AS11" s="143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51" t="s">
        <v>12</v>
      </c>
      <c r="C12" s="11"/>
      <c r="D12" s="53"/>
      <c r="E12" s="144">
        <v>60</v>
      </c>
      <c r="F12" s="144">
        <v>2</v>
      </c>
      <c r="G12" s="144">
        <v>3</v>
      </c>
      <c r="H12" s="144">
        <v>33</v>
      </c>
      <c r="I12" s="144">
        <v>136</v>
      </c>
      <c r="J12" s="145">
        <v>0.46300000000000002</v>
      </c>
      <c r="K12" s="45">
        <f>PRODUCT(I12/J12)</f>
        <v>293.73650107991358</v>
      </c>
      <c r="L12" s="146">
        <f>PRODUCT((F12+G12)/E12)</f>
        <v>8.3333333333333329E-2</v>
      </c>
      <c r="M12" s="146">
        <f>PRODUCT(H12/E12)</f>
        <v>0.55000000000000004</v>
      </c>
      <c r="N12" s="146">
        <f>PRODUCT((F12+G12+H12)/E12)</f>
        <v>0.6333333333333333</v>
      </c>
      <c r="O12" s="146">
        <f>PRODUCT(I12/E12)</f>
        <v>2.2666666666666666</v>
      </c>
      <c r="Q12" s="48"/>
      <c r="R12" s="48"/>
      <c r="S12" s="48"/>
      <c r="T12" s="45" t="s">
        <v>62</v>
      </c>
      <c r="U12" s="45"/>
      <c r="V12" s="45"/>
      <c r="W12" s="45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8"/>
      <c r="AO12" s="48"/>
      <c r="AP12" s="48"/>
      <c r="AQ12" s="48"/>
      <c r="AR12" s="48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47" t="s">
        <v>67</v>
      </c>
      <c r="C13" s="148"/>
      <c r="D13" s="149"/>
      <c r="E13" s="144">
        <f>PRODUCT(E9+Q9)</f>
        <v>55</v>
      </c>
      <c r="F13" s="144">
        <f>PRODUCT(F9+R9)</f>
        <v>0</v>
      </c>
      <c r="G13" s="144">
        <f>PRODUCT(G9+S9)</f>
        <v>9</v>
      </c>
      <c r="H13" s="144">
        <f>PRODUCT(H9+T9)</f>
        <v>55</v>
      </c>
      <c r="I13" s="144">
        <f>PRODUCT(I9+U9)</f>
        <v>188</v>
      </c>
      <c r="J13" s="145">
        <f>PRODUCT(I13/K13)</f>
        <v>0.56797583081571001</v>
      </c>
      <c r="K13" s="45">
        <f>PRODUCT(K9+W9)</f>
        <v>331</v>
      </c>
      <c r="L13" s="146">
        <f>PRODUCT((F13+G13)/E13)</f>
        <v>0.16363636363636364</v>
      </c>
      <c r="M13" s="146">
        <f>PRODUCT(H13/E13)</f>
        <v>1</v>
      </c>
      <c r="N13" s="146">
        <f>PRODUCT((F13+G13+H13)/E13)</f>
        <v>1.1636363636363636</v>
      </c>
      <c r="O13" s="146">
        <f>PRODUCT(I13/E13)</f>
        <v>3.418181818181818</v>
      </c>
      <c r="Q13" s="48"/>
      <c r="R13" s="48"/>
      <c r="S13" s="48"/>
      <c r="T13" s="45" t="s">
        <v>63</v>
      </c>
      <c r="U13" s="45"/>
      <c r="V13" s="45"/>
      <c r="W13" s="45"/>
      <c r="X13" s="45"/>
      <c r="Y13" s="45"/>
      <c r="Z13" s="45"/>
      <c r="AA13" s="45"/>
      <c r="AB13" s="45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5" t="s">
        <v>113</v>
      </c>
      <c r="C14" s="150"/>
      <c r="D14" s="26"/>
      <c r="E14" s="144">
        <f>PRODUCT(AA9+AM9)</f>
        <v>30</v>
      </c>
      <c r="F14" s="144">
        <f>PRODUCT(AB9+AN9)</f>
        <v>0</v>
      </c>
      <c r="G14" s="144">
        <f>PRODUCT(AC9+AO9)</f>
        <v>3</v>
      </c>
      <c r="H14" s="144">
        <f>PRODUCT(AD9+AP9)</f>
        <v>42</v>
      </c>
      <c r="I14" s="144">
        <f>PRODUCT(AE9+AQ9)</f>
        <v>111</v>
      </c>
      <c r="J14" s="145">
        <f>PRODUCT(I14/K14)</f>
        <v>0.60326086956521741</v>
      </c>
      <c r="K14" s="22">
        <f>PRODUCT(AG9+AS9)</f>
        <v>184</v>
      </c>
      <c r="L14" s="146">
        <f>PRODUCT((F14+G14)/E14)</f>
        <v>0.1</v>
      </c>
      <c r="M14" s="146">
        <f>PRODUCT(H14/E14)</f>
        <v>1.4</v>
      </c>
      <c r="N14" s="146">
        <f>PRODUCT((F14+G14+H14)/E14)</f>
        <v>1.5</v>
      </c>
      <c r="O14" s="146">
        <f>PRODUCT(I14/E14)</f>
        <v>3.7</v>
      </c>
      <c r="Q14" s="48"/>
      <c r="R14" s="48"/>
      <c r="S14" s="45"/>
      <c r="T14" s="45" t="s">
        <v>64</v>
      </c>
      <c r="U14" s="22"/>
      <c r="V14" s="22"/>
      <c r="W14" s="45"/>
      <c r="X14" s="45"/>
      <c r="Y14" s="45"/>
      <c r="Z14" s="45"/>
      <c r="AA14" s="45"/>
      <c r="AB14" s="45"/>
      <c r="AC14" s="48"/>
      <c r="AD14" s="48"/>
      <c r="AE14" s="48"/>
      <c r="AF14" s="48"/>
      <c r="AG14" s="48"/>
      <c r="AH14" s="48"/>
      <c r="AI14" s="48"/>
      <c r="AJ14" s="48"/>
      <c r="AK14" s="45"/>
      <c r="AL14" s="22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51" t="s">
        <v>115</v>
      </c>
      <c r="C15" s="152"/>
      <c r="D15" s="153"/>
      <c r="E15" s="144">
        <f>SUM(E12:E14)</f>
        <v>145</v>
      </c>
      <c r="F15" s="144">
        <f t="shared" ref="F15:I15" si="0">SUM(F12:F14)</f>
        <v>2</v>
      </c>
      <c r="G15" s="144">
        <f t="shared" si="0"/>
        <v>15</v>
      </c>
      <c r="H15" s="144">
        <f t="shared" si="0"/>
        <v>130</v>
      </c>
      <c r="I15" s="144">
        <f t="shared" si="0"/>
        <v>435</v>
      </c>
      <c r="J15" s="145">
        <f>PRODUCT(I15/K15)</f>
        <v>0.5378760565637144</v>
      </c>
      <c r="K15" s="45">
        <f>SUM(K12:K14)</f>
        <v>808.73650107991352</v>
      </c>
      <c r="L15" s="146">
        <f>PRODUCT((F15+G15)/E15)</f>
        <v>0.11724137931034483</v>
      </c>
      <c r="M15" s="146">
        <f>PRODUCT(H15/E15)</f>
        <v>0.89655172413793105</v>
      </c>
      <c r="N15" s="146">
        <f>PRODUCT((F15+G15+H15)/E15)</f>
        <v>1.0137931034482759</v>
      </c>
      <c r="O15" s="146">
        <f>PRODUCT(I15/E15)</f>
        <v>3</v>
      </c>
      <c r="Q15" s="22"/>
      <c r="R15" s="22"/>
      <c r="S15" s="22"/>
      <c r="T15" s="45" t="s">
        <v>65</v>
      </c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22"/>
      <c r="F16" s="22"/>
      <c r="G16" s="22"/>
      <c r="H16" s="22"/>
      <c r="I16" s="22"/>
      <c r="J16" s="45"/>
      <c r="K16" s="45"/>
      <c r="L16" s="22"/>
      <c r="M16" s="22"/>
      <c r="N16" s="22"/>
      <c r="O16" s="22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2"/>
      <c r="R88" s="22"/>
      <c r="S88" s="2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8"/>
      <c r="AH88" s="48"/>
      <c r="AI88" s="48"/>
      <c r="AJ88" s="48"/>
      <c r="AK88" s="45"/>
      <c r="AL88" s="22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8"/>
      <c r="AH89" s="48"/>
      <c r="AI89" s="48"/>
      <c r="AJ89" s="48"/>
      <c r="AK89" s="45"/>
      <c r="AL89" s="22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8"/>
      <c r="AH90" s="48"/>
      <c r="AI90" s="48"/>
      <c r="AJ90" s="48"/>
      <c r="AK90" s="45"/>
      <c r="AL90" s="22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8"/>
      <c r="AH91" s="48"/>
      <c r="AI91" s="48"/>
      <c r="AJ91" s="48"/>
      <c r="AK91" s="45"/>
      <c r="AL91" s="22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8"/>
      <c r="AH92" s="48"/>
      <c r="AI92" s="48"/>
      <c r="AJ92" s="48"/>
      <c r="AK92" s="45"/>
      <c r="AL92" s="22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8"/>
      <c r="AH93" s="48"/>
      <c r="AI93" s="48"/>
      <c r="AJ93" s="48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8"/>
      <c r="AH94" s="48"/>
      <c r="AI94" s="48"/>
      <c r="AJ94" s="48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8"/>
      <c r="AH95" s="48"/>
      <c r="AI95" s="48"/>
      <c r="AJ95" s="48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8"/>
      <c r="AH96" s="48"/>
      <c r="AI96" s="48"/>
      <c r="AJ96" s="48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8"/>
      <c r="AH97" s="48"/>
      <c r="AI97" s="48"/>
      <c r="AJ97" s="48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8"/>
      <c r="AH98" s="48"/>
      <c r="AI98" s="48"/>
      <c r="AJ98" s="48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8"/>
      <c r="AH99" s="48"/>
      <c r="AI99" s="48"/>
      <c r="AJ99" s="48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8"/>
      <c r="AH100" s="48"/>
      <c r="AI100" s="48"/>
      <c r="AJ100" s="48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8"/>
      <c r="AH101" s="48"/>
      <c r="AI101" s="48"/>
      <c r="AJ101" s="48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8"/>
      <c r="AH102" s="48"/>
      <c r="AI102" s="48"/>
      <c r="AJ102" s="48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8"/>
      <c r="AH103" s="48"/>
      <c r="AI103" s="48"/>
      <c r="AJ103" s="48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8"/>
      <c r="AH104" s="48"/>
      <c r="AI104" s="48"/>
      <c r="AJ104" s="48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8"/>
      <c r="AH105" s="48"/>
      <c r="AI105" s="48"/>
      <c r="AJ105" s="48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8"/>
      <c r="AH106" s="48"/>
      <c r="AI106" s="48"/>
      <c r="AJ106" s="48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8"/>
      <c r="AH107" s="48"/>
      <c r="AI107" s="48"/>
      <c r="AJ107" s="48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8"/>
      <c r="AH108" s="48"/>
      <c r="AI108" s="48"/>
      <c r="AJ108" s="48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8"/>
      <c r="AH109" s="48"/>
      <c r="AI109" s="48"/>
      <c r="AJ109" s="48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8"/>
      <c r="AH110" s="48"/>
      <c r="AI110" s="48"/>
      <c r="AJ110" s="48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8"/>
      <c r="AH111" s="48"/>
      <c r="AI111" s="48"/>
      <c r="AJ111" s="48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8"/>
      <c r="AH112" s="48"/>
      <c r="AI112" s="48"/>
      <c r="AJ112" s="48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8"/>
      <c r="AH113" s="48"/>
      <c r="AI113" s="48"/>
      <c r="AJ113" s="48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8"/>
      <c r="AH114" s="48"/>
      <c r="AI114" s="48"/>
      <c r="AJ114" s="48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8"/>
      <c r="AH115" s="48"/>
      <c r="AI115" s="48"/>
      <c r="AJ115" s="48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8"/>
      <c r="AH116" s="48"/>
      <c r="AI116" s="48"/>
      <c r="AJ116" s="48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8"/>
      <c r="AH117" s="48"/>
      <c r="AI117" s="48"/>
      <c r="AJ117" s="48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8"/>
      <c r="AH118" s="48"/>
      <c r="AI118" s="48"/>
      <c r="AJ118" s="48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8"/>
      <c r="AH119" s="48"/>
      <c r="AI119" s="48"/>
      <c r="AJ119" s="48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8"/>
      <c r="AH120" s="48"/>
      <c r="AI120" s="48"/>
      <c r="AJ120" s="48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8"/>
      <c r="AH121" s="48"/>
      <c r="AI121" s="48"/>
      <c r="AJ121" s="48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8"/>
      <c r="AH122" s="48"/>
      <c r="AI122" s="48"/>
      <c r="AJ122" s="48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8"/>
      <c r="AH123" s="48"/>
      <c r="AI123" s="48"/>
      <c r="AJ123" s="48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8"/>
      <c r="AH124" s="48"/>
      <c r="AI124" s="48"/>
      <c r="AJ124" s="48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8"/>
      <c r="AH125" s="48"/>
      <c r="AI125" s="48"/>
      <c r="AJ125" s="48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8"/>
      <c r="AH126" s="48"/>
      <c r="AI126" s="48"/>
      <c r="AJ126" s="48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8"/>
      <c r="AH127" s="48"/>
      <c r="AI127" s="48"/>
      <c r="AJ127" s="48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8"/>
      <c r="AH128" s="48"/>
      <c r="AI128" s="48"/>
      <c r="AJ128" s="48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8"/>
      <c r="AH129" s="48"/>
      <c r="AI129" s="48"/>
      <c r="AJ129" s="48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8"/>
      <c r="AH130" s="48"/>
      <c r="AI130" s="48"/>
      <c r="AJ130" s="48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8"/>
      <c r="AH131" s="48"/>
      <c r="AI131" s="48"/>
      <c r="AJ131" s="48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8"/>
      <c r="AG132" s="48"/>
      <c r="AH132" s="48"/>
      <c r="AI132" s="48"/>
      <c r="AJ132" s="48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8"/>
      <c r="AG133" s="48"/>
      <c r="AH133" s="48"/>
      <c r="AI133" s="48"/>
      <c r="AJ133" s="48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8"/>
      <c r="AG134" s="48"/>
      <c r="AH134" s="48"/>
      <c r="AI134" s="48"/>
      <c r="AJ134" s="48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8"/>
      <c r="AG135" s="48"/>
      <c r="AH135" s="48"/>
      <c r="AI135" s="48"/>
      <c r="AJ135" s="48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8"/>
      <c r="AG136" s="48"/>
      <c r="AH136" s="48"/>
      <c r="AI136" s="48"/>
      <c r="AJ136" s="48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8"/>
      <c r="AG137" s="48"/>
      <c r="AH137" s="48"/>
      <c r="AI137" s="48"/>
      <c r="AJ137" s="48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8"/>
      <c r="AG138" s="48"/>
      <c r="AH138" s="48"/>
      <c r="AI138" s="48"/>
      <c r="AJ138" s="48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8"/>
      <c r="AG139" s="48"/>
      <c r="AH139" s="48"/>
      <c r="AI139" s="48"/>
      <c r="AJ139" s="48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8"/>
      <c r="AG140" s="48"/>
      <c r="AH140" s="48"/>
      <c r="AI140" s="48"/>
      <c r="AJ140" s="48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8"/>
      <c r="AG141" s="48"/>
      <c r="AH141" s="48"/>
      <c r="AI141" s="48"/>
      <c r="AJ141" s="48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8"/>
      <c r="AG142" s="48"/>
      <c r="AH142" s="48"/>
      <c r="AI142" s="48"/>
      <c r="AJ142" s="48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8"/>
      <c r="AG143" s="48"/>
      <c r="AH143" s="48"/>
      <c r="AI143" s="48"/>
      <c r="AJ143" s="48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8"/>
      <c r="AG144" s="48"/>
      <c r="AH144" s="48"/>
      <c r="AI144" s="48"/>
      <c r="AJ144" s="48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8"/>
      <c r="AG145" s="48"/>
      <c r="AH145" s="48"/>
      <c r="AI145" s="48"/>
      <c r="AJ145" s="48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8"/>
      <c r="AG146" s="48"/>
      <c r="AH146" s="48"/>
      <c r="AI146" s="48"/>
      <c r="AJ146" s="48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8"/>
      <c r="AG147" s="48"/>
      <c r="AH147" s="48"/>
      <c r="AI147" s="48"/>
      <c r="AJ147" s="48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8"/>
      <c r="AG148" s="48"/>
      <c r="AH148" s="48"/>
      <c r="AI148" s="48"/>
      <c r="AJ148" s="48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8"/>
      <c r="AG149" s="48"/>
      <c r="AH149" s="48"/>
      <c r="AI149" s="48"/>
      <c r="AJ149" s="48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8"/>
      <c r="AG150" s="48"/>
      <c r="AH150" s="48"/>
      <c r="AI150" s="48"/>
      <c r="AJ150" s="48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8"/>
      <c r="AG151" s="48"/>
      <c r="AH151" s="48"/>
      <c r="AI151" s="48"/>
      <c r="AJ151" s="48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8"/>
      <c r="AG152" s="48"/>
      <c r="AH152" s="48"/>
      <c r="AI152" s="48"/>
      <c r="AJ152" s="48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8"/>
      <c r="AG153" s="48"/>
      <c r="AH153" s="48"/>
      <c r="AI153" s="48"/>
      <c r="AJ153" s="48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8"/>
      <c r="AG154" s="48"/>
      <c r="AH154" s="48"/>
      <c r="AI154" s="48"/>
      <c r="AJ154" s="48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8"/>
      <c r="AG155" s="48"/>
      <c r="AH155" s="48"/>
      <c r="AI155" s="48"/>
      <c r="AJ155" s="48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8"/>
      <c r="AG156" s="48"/>
      <c r="AH156" s="48"/>
      <c r="AI156" s="48"/>
      <c r="AJ156" s="48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8"/>
      <c r="AG157" s="48"/>
      <c r="AH157" s="48"/>
      <c r="AI157" s="48"/>
      <c r="AJ157" s="48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8"/>
      <c r="AG158" s="48"/>
      <c r="AH158" s="48"/>
      <c r="AI158" s="48"/>
      <c r="AJ158" s="48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8"/>
      <c r="AG159" s="48"/>
      <c r="AH159" s="48"/>
      <c r="AI159" s="48"/>
      <c r="AJ159" s="48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8"/>
      <c r="AG160" s="48"/>
      <c r="AH160" s="48"/>
      <c r="AI160" s="48"/>
      <c r="AJ160" s="48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8"/>
      <c r="AG161" s="48"/>
      <c r="AH161" s="48"/>
      <c r="AI161" s="48"/>
      <c r="AJ161" s="48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8"/>
      <c r="AG162" s="48"/>
      <c r="AH162" s="48"/>
      <c r="AI162" s="48"/>
      <c r="AJ162" s="48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8"/>
      <c r="AG163" s="48"/>
      <c r="AH163" s="48"/>
      <c r="AI163" s="48"/>
      <c r="AJ163" s="48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8"/>
      <c r="AG164" s="48"/>
      <c r="AH164" s="48"/>
      <c r="AI164" s="48"/>
      <c r="AJ164" s="48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8"/>
      <c r="AG165" s="48"/>
      <c r="AH165" s="48"/>
      <c r="AI165" s="48"/>
      <c r="AJ165" s="48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8"/>
      <c r="AG166" s="48"/>
      <c r="AH166" s="48"/>
      <c r="AI166" s="48"/>
      <c r="AJ166" s="48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8"/>
      <c r="AG167" s="48"/>
      <c r="AH167" s="48"/>
      <c r="AI167" s="48"/>
      <c r="AJ167" s="48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8"/>
      <c r="AG168" s="48"/>
      <c r="AH168" s="48"/>
      <c r="AI168" s="48"/>
      <c r="AJ168" s="48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8"/>
      <c r="AG169" s="48"/>
      <c r="AH169" s="48"/>
      <c r="AI169" s="48"/>
      <c r="AJ169" s="48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8"/>
      <c r="AG170" s="48"/>
      <c r="AH170" s="48"/>
      <c r="AI170" s="48"/>
      <c r="AJ170" s="48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8"/>
      <c r="AG171" s="48"/>
      <c r="AH171" s="48"/>
      <c r="AI171" s="48"/>
      <c r="AJ171" s="48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8"/>
      <c r="AG172" s="48"/>
      <c r="AH172" s="48"/>
      <c r="AI172" s="48"/>
      <c r="AJ172" s="48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8"/>
      <c r="AG173" s="48"/>
      <c r="AH173" s="48"/>
      <c r="AI173" s="48"/>
      <c r="AJ173" s="48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8"/>
      <c r="AG174" s="48"/>
      <c r="AH174" s="48"/>
      <c r="AI174" s="48"/>
      <c r="AJ174" s="48"/>
      <c r="AK174" s="45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8"/>
      <c r="AG175" s="48"/>
      <c r="AH175" s="48"/>
      <c r="AI175" s="48"/>
      <c r="AJ175" s="48"/>
      <c r="AK175" s="45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8"/>
      <c r="AG176" s="48"/>
      <c r="AH176" s="48"/>
      <c r="AI176" s="48"/>
      <c r="AJ176" s="48"/>
      <c r="AK176" s="45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8"/>
      <c r="AG177" s="48"/>
      <c r="AH177" s="48"/>
      <c r="AI177" s="48"/>
      <c r="AJ177" s="48"/>
      <c r="AK177" s="45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22"/>
      <c r="AL180" s="22"/>
    </row>
    <row r="181" spans="12:38" x14ac:dyDescent="0.25">
      <c r="R181" s="28"/>
      <c r="S181" s="2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L184"/>
      <c r="M184"/>
      <c r="N184"/>
      <c r="O184"/>
      <c r="P184"/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70" customWidth="1"/>
    <col min="3" max="3" width="23.5703125" style="69" customWidth="1"/>
    <col min="4" max="4" width="10.5703125" style="95" customWidth="1"/>
    <col min="5" max="5" width="8.85546875" style="95" customWidth="1"/>
    <col min="6" max="6" width="0.7109375" style="28" customWidth="1"/>
    <col min="7" max="7" width="5.28515625" style="69" customWidth="1"/>
    <col min="8" max="8" width="5.140625" style="69" customWidth="1"/>
    <col min="9" max="9" width="5.42578125" style="69" customWidth="1"/>
    <col min="10" max="11" width="5.7109375" style="69" customWidth="1"/>
    <col min="12" max="12" width="6.140625" style="69" customWidth="1"/>
    <col min="13" max="16" width="4.85546875" style="69" customWidth="1"/>
    <col min="17" max="21" width="6.7109375" style="129" customWidth="1"/>
    <col min="22" max="22" width="11" style="69" customWidth="1"/>
    <col min="23" max="23" width="20.7109375" style="95" customWidth="1"/>
    <col min="24" max="24" width="9.7109375" style="69" customWidth="1"/>
    <col min="25" max="30" width="9.140625" style="78"/>
  </cols>
  <sheetData>
    <row r="1" spans="1:30" ht="18.75" x14ac:dyDescent="0.3">
      <c r="A1" s="1"/>
      <c r="B1" s="98" t="s">
        <v>87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23"/>
      <c r="R1" s="123"/>
      <c r="S1" s="123"/>
      <c r="T1" s="123"/>
      <c r="U1" s="123"/>
      <c r="V1" s="73"/>
      <c r="W1" s="79"/>
      <c r="X1" s="37"/>
      <c r="Y1" s="80"/>
      <c r="Z1" s="80"/>
      <c r="AA1" s="80"/>
      <c r="AB1" s="80"/>
      <c r="AC1" s="80"/>
      <c r="AD1" s="80"/>
    </row>
    <row r="2" spans="1:30" x14ac:dyDescent="0.25">
      <c r="A2" s="1"/>
      <c r="B2" s="9" t="s">
        <v>34</v>
      </c>
      <c r="C2" s="71" t="s">
        <v>66</v>
      </c>
      <c r="D2" s="10"/>
      <c r="E2" s="10"/>
      <c r="F2" s="81"/>
      <c r="G2" s="82"/>
      <c r="H2" s="10"/>
      <c r="I2" s="10"/>
      <c r="J2" s="10"/>
      <c r="K2" s="10"/>
      <c r="L2" s="10"/>
      <c r="M2" s="10"/>
      <c r="N2" s="10"/>
      <c r="O2" s="10"/>
      <c r="P2" s="10"/>
      <c r="Q2" s="124"/>
      <c r="R2" s="124"/>
      <c r="S2" s="124"/>
      <c r="T2" s="124"/>
      <c r="U2" s="124"/>
      <c r="V2" s="10"/>
      <c r="W2" s="82"/>
      <c r="X2" s="30"/>
      <c r="Y2" s="80"/>
      <c r="Z2" s="80"/>
      <c r="AA2" s="80"/>
      <c r="AB2" s="80"/>
      <c r="AC2" s="80"/>
      <c r="AD2" s="80"/>
    </row>
    <row r="3" spans="1:30" x14ac:dyDescent="0.25">
      <c r="A3" s="1"/>
      <c r="B3" s="21" t="s">
        <v>68</v>
      </c>
      <c r="C3" s="21" t="s">
        <v>69</v>
      </c>
      <c r="D3" s="15" t="s">
        <v>70</v>
      </c>
      <c r="E3" s="20" t="s">
        <v>1</v>
      </c>
      <c r="F3" s="22"/>
      <c r="G3" s="17" t="s">
        <v>71</v>
      </c>
      <c r="H3" s="14" t="s">
        <v>72</v>
      </c>
      <c r="I3" s="14" t="s">
        <v>32</v>
      </c>
      <c r="J3" s="16" t="s">
        <v>73</v>
      </c>
      <c r="K3" s="16" t="s">
        <v>74</v>
      </c>
      <c r="L3" s="16" t="s">
        <v>75</v>
      </c>
      <c r="M3" s="17" t="s">
        <v>76</v>
      </c>
      <c r="N3" s="17" t="s">
        <v>31</v>
      </c>
      <c r="O3" s="14" t="s">
        <v>77</v>
      </c>
      <c r="P3" s="17" t="s">
        <v>72</v>
      </c>
      <c r="Q3" s="106" t="s">
        <v>17</v>
      </c>
      <c r="R3" s="106">
        <v>1</v>
      </c>
      <c r="S3" s="106">
        <v>2</v>
      </c>
      <c r="T3" s="106">
        <v>3</v>
      </c>
      <c r="U3" s="106" t="s">
        <v>78</v>
      </c>
      <c r="V3" s="16" t="s">
        <v>22</v>
      </c>
      <c r="W3" s="15" t="s">
        <v>79</v>
      </c>
      <c r="X3" s="15" t="s">
        <v>80</v>
      </c>
      <c r="Y3" s="80"/>
      <c r="Z3" s="80"/>
      <c r="AA3" s="80"/>
      <c r="AB3" s="80"/>
      <c r="AC3" s="80"/>
      <c r="AD3" s="80"/>
    </row>
    <row r="4" spans="1:30" x14ac:dyDescent="0.25">
      <c r="A4" s="1"/>
      <c r="B4" s="85" t="s">
        <v>83</v>
      </c>
      <c r="C4" s="86" t="s">
        <v>84</v>
      </c>
      <c r="D4" s="87" t="s">
        <v>81</v>
      </c>
      <c r="E4" s="96" t="s">
        <v>36</v>
      </c>
      <c r="F4" s="97"/>
      <c r="G4" s="83">
        <v>1</v>
      </c>
      <c r="H4" s="89"/>
      <c r="I4" s="89"/>
      <c r="J4" s="90" t="s">
        <v>82</v>
      </c>
      <c r="K4" s="90">
        <v>1</v>
      </c>
      <c r="L4" s="84"/>
      <c r="M4" s="90">
        <v>1</v>
      </c>
      <c r="N4" s="88"/>
      <c r="O4" s="89"/>
      <c r="P4" s="89"/>
      <c r="Q4" s="125" t="s">
        <v>106</v>
      </c>
      <c r="R4" s="125" t="s">
        <v>107</v>
      </c>
      <c r="S4" s="125"/>
      <c r="T4" s="125" t="s">
        <v>104</v>
      </c>
      <c r="U4" s="125" t="s">
        <v>105</v>
      </c>
      <c r="V4" s="91">
        <v>0.83299999999999996</v>
      </c>
      <c r="W4" s="86" t="s">
        <v>85</v>
      </c>
      <c r="X4" s="92" t="s">
        <v>86</v>
      </c>
      <c r="Y4" s="80"/>
      <c r="Z4" s="80"/>
      <c r="AA4" s="80"/>
      <c r="AB4" s="80"/>
      <c r="AC4" s="80"/>
      <c r="AD4" s="80"/>
    </row>
    <row r="5" spans="1:30" x14ac:dyDescent="0.25">
      <c r="A5" s="8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6"/>
      <c r="R5" s="126"/>
      <c r="S5" s="126"/>
      <c r="T5" s="126"/>
      <c r="U5" s="126"/>
      <c r="V5" s="117"/>
      <c r="W5" s="118"/>
      <c r="X5" s="122"/>
      <c r="Y5" s="80"/>
      <c r="Z5" s="80"/>
      <c r="AA5" s="80"/>
      <c r="AB5" s="80"/>
      <c r="AC5" s="80"/>
      <c r="AD5" s="80"/>
    </row>
    <row r="6" spans="1:30" x14ac:dyDescent="0.25">
      <c r="A6" s="8"/>
      <c r="B6" s="93"/>
      <c r="C6" s="45"/>
      <c r="D6" s="93"/>
      <c r="E6" s="94"/>
      <c r="G6" s="45"/>
      <c r="H6" s="48"/>
      <c r="I6" s="45"/>
      <c r="J6" s="22"/>
      <c r="K6" s="22"/>
      <c r="L6" s="22"/>
      <c r="M6" s="45"/>
      <c r="N6" s="45"/>
      <c r="O6" s="45"/>
      <c r="P6" s="45"/>
      <c r="Q6" s="127"/>
      <c r="R6" s="127"/>
      <c r="S6" s="127"/>
      <c r="T6" s="127"/>
      <c r="U6" s="127"/>
      <c r="V6" s="45"/>
      <c r="W6" s="93"/>
      <c r="X6" s="45"/>
      <c r="Y6" s="80"/>
      <c r="Z6" s="80"/>
      <c r="AA6" s="80"/>
      <c r="AB6" s="80"/>
      <c r="AC6" s="80"/>
      <c r="AD6" s="80"/>
    </row>
    <row r="7" spans="1:30" x14ac:dyDescent="0.25">
      <c r="A7" s="8"/>
      <c r="B7" s="93"/>
      <c r="C7" s="45"/>
      <c r="D7" s="93"/>
      <c r="E7" s="94"/>
      <c r="G7" s="45"/>
      <c r="H7" s="48"/>
      <c r="I7" s="45"/>
      <c r="J7" s="22"/>
      <c r="K7" s="22"/>
      <c r="L7" s="22"/>
      <c r="M7" s="45"/>
      <c r="N7" s="45"/>
      <c r="O7" s="45"/>
      <c r="P7" s="45"/>
      <c r="Q7" s="127"/>
      <c r="R7" s="127"/>
      <c r="S7" s="127"/>
      <c r="T7" s="127"/>
      <c r="U7" s="127"/>
      <c r="V7" s="45"/>
      <c r="W7" s="93"/>
      <c r="X7" s="45"/>
      <c r="Y7" s="80"/>
      <c r="Z7" s="80"/>
      <c r="AA7" s="80"/>
      <c r="AB7" s="80"/>
      <c r="AC7" s="80"/>
      <c r="AD7" s="80"/>
    </row>
    <row r="8" spans="1:30" x14ac:dyDescent="0.25">
      <c r="A8" s="8"/>
      <c r="B8" s="93"/>
      <c r="C8" s="45"/>
      <c r="D8" s="93"/>
      <c r="E8" s="94"/>
      <c r="G8" s="45"/>
      <c r="H8" s="48"/>
      <c r="I8" s="45"/>
      <c r="J8" s="22"/>
      <c r="K8" s="22"/>
      <c r="L8" s="22"/>
      <c r="M8" s="45"/>
      <c r="N8" s="45"/>
      <c r="O8" s="45"/>
      <c r="P8" s="45"/>
      <c r="Q8" s="127"/>
      <c r="R8" s="127"/>
      <c r="S8" s="127"/>
      <c r="T8" s="127"/>
      <c r="U8" s="127"/>
      <c r="V8" s="45"/>
      <c r="W8" s="93"/>
      <c r="X8" s="45"/>
      <c r="Y8" s="80"/>
      <c r="Z8" s="80"/>
      <c r="AA8" s="80"/>
      <c r="AB8" s="80"/>
      <c r="AC8" s="80"/>
      <c r="AD8" s="80"/>
    </row>
    <row r="9" spans="1:30" x14ac:dyDescent="0.25">
      <c r="A9" s="8"/>
      <c r="B9" s="93"/>
      <c r="C9" s="45"/>
      <c r="D9" s="93"/>
      <c r="E9" s="94"/>
      <c r="G9" s="45"/>
      <c r="H9" s="48"/>
      <c r="I9" s="45"/>
      <c r="J9" s="22"/>
      <c r="K9" s="22"/>
      <c r="L9" s="22"/>
      <c r="M9" s="45"/>
      <c r="N9" s="45"/>
      <c r="O9" s="45"/>
      <c r="P9" s="45"/>
      <c r="Q9" s="127"/>
      <c r="R9" s="127"/>
      <c r="S9" s="127"/>
      <c r="T9" s="127"/>
      <c r="U9" s="127"/>
      <c r="V9" s="45"/>
      <c r="W9" s="93"/>
      <c r="X9" s="45"/>
      <c r="Y9" s="80"/>
      <c r="Z9" s="80"/>
      <c r="AA9" s="80"/>
      <c r="AB9" s="80"/>
      <c r="AC9" s="80"/>
      <c r="AD9" s="80"/>
    </row>
    <row r="10" spans="1:30" x14ac:dyDescent="0.25">
      <c r="A10" s="8"/>
      <c r="B10" s="93"/>
      <c r="C10" s="45"/>
      <c r="D10" s="93"/>
      <c r="E10" s="94"/>
      <c r="G10" s="45"/>
      <c r="H10" s="48"/>
      <c r="I10" s="45"/>
      <c r="J10" s="22"/>
      <c r="K10" s="22"/>
      <c r="L10" s="22"/>
      <c r="M10" s="45"/>
      <c r="N10" s="45"/>
      <c r="O10" s="45"/>
      <c r="P10" s="45"/>
      <c r="Q10" s="127"/>
      <c r="R10" s="127"/>
      <c r="S10" s="127"/>
      <c r="T10" s="127"/>
      <c r="U10" s="127"/>
      <c r="V10" s="45"/>
      <c r="W10" s="93"/>
      <c r="X10" s="45"/>
      <c r="Y10" s="80"/>
      <c r="Z10" s="80"/>
      <c r="AA10" s="80"/>
      <c r="AB10" s="80"/>
      <c r="AC10" s="80"/>
      <c r="AD10" s="80"/>
    </row>
    <row r="11" spans="1:30" x14ac:dyDescent="0.25">
      <c r="A11" s="8"/>
      <c r="B11" s="93"/>
      <c r="C11" s="45"/>
      <c r="D11" s="93"/>
      <c r="E11" s="94"/>
      <c r="G11" s="45"/>
      <c r="H11" s="48"/>
      <c r="I11" s="45"/>
      <c r="J11" s="22"/>
      <c r="K11" s="22"/>
      <c r="L11" s="22"/>
      <c r="M11" s="45"/>
      <c r="N11" s="45"/>
      <c r="O11" s="45"/>
      <c r="P11" s="45"/>
      <c r="Q11" s="127"/>
      <c r="R11" s="127"/>
      <c r="S11" s="127"/>
      <c r="T11" s="127"/>
      <c r="U11" s="127"/>
      <c r="V11" s="45"/>
      <c r="W11" s="93"/>
      <c r="X11" s="45"/>
      <c r="Y11" s="80"/>
      <c r="Z11" s="80"/>
      <c r="AA11" s="80"/>
      <c r="AB11" s="80"/>
      <c r="AC11" s="80"/>
      <c r="AD11" s="80"/>
    </row>
    <row r="12" spans="1:30" x14ac:dyDescent="0.25">
      <c r="A12" s="8"/>
      <c r="B12" s="93"/>
      <c r="C12" s="45"/>
      <c r="D12" s="93"/>
      <c r="E12" s="94"/>
      <c r="G12" s="45"/>
      <c r="H12" s="48"/>
      <c r="I12" s="45"/>
      <c r="J12" s="22"/>
      <c r="K12" s="22"/>
      <c r="L12" s="22"/>
      <c r="M12" s="45"/>
      <c r="N12" s="45"/>
      <c r="O12" s="45"/>
      <c r="P12" s="45"/>
      <c r="Q12" s="127"/>
      <c r="R12" s="127"/>
      <c r="S12" s="127"/>
      <c r="T12" s="127"/>
      <c r="U12" s="127"/>
      <c r="V12" s="45"/>
      <c r="W12" s="93"/>
      <c r="X12" s="45"/>
      <c r="Y12" s="80"/>
      <c r="Z12" s="80"/>
      <c r="AA12" s="80"/>
      <c r="AB12" s="80"/>
      <c r="AC12" s="80"/>
      <c r="AD12" s="80"/>
    </row>
    <row r="13" spans="1:30" x14ac:dyDescent="0.25">
      <c r="A13" s="8"/>
      <c r="B13" s="93"/>
      <c r="C13" s="45"/>
      <c r="D13" s="93"/>
      <c r="E13" s="94"/>
      <c r="G13" s="45"/>
      <c r="H13" s="48"/>
      <c r="I13" s="45"/>
      <c r="J13" s="22"/>
      <c r="K13" s="22"/>
      <c r="L13" s="22"/>
      <c r="M13" s="45"/>
      <c r="N13" s="45"/>
      <c r="O13" s="45"/>
      <c r="P13" s="45"/>
      <c r="Q13" s="127"/>
      <c r="R13" s="127"/>
      <c r="S13" s="127"/>
      <c r="T13" s="127"/>
      <c r="U13" s="127"/>
      <c r="V13" s="45"/>
      <c r="W13" s="93"/>
      <c r="X13" s="45"/>
      <c r="Y13" s="80"/>
      <c r="Z13" s="80"/>
      <c r="AA13" s="80"/>
      <c r="AB13" s="80"/>
      <c r="AC13" s="80"/>
      <c r="AD13" s="80"/>
    </row>
    <row r="14" spans="1:30" x14ac:dyDescent="0.25">
      <c r="A14" s="8"/>
      <c r="B14" s="93"/>
      <c r="C14" s="45"/>
      <c r="D14" s="93"/>
      <c r="E14" s="94"/>
      <c r="G14" s="45"/>
      <c r="H14" s="48"/>
      <c r="I14" s="45"/>
      <c r="J14" s="22"/>
      <c r="K14" s="22"/>
      <c r="L14" s="22"/>
      <c r="M14" s="45"/>
      <c r="N14" s="45"/>
      <c r="O14" s="45"/>
      <c r="P14" s="45"/>
      <c r="Q14" s="127"/>
      <c r="R14" s="127"/>
      <c r="S14" s="127"/>
      <c r="T14" s="127"/>
      <c r="U14" s="127"/>
      <c r="V14" s="45"/>
      <c r="W14" s="93"/>
      <c r="X14" s="45"/>
      <c r="Y14" s="80"/>
      <c r="Z14" s="80"/>
      <c r="AA14" s="80"/>
      <c r="AB14" s="80"/>
      <c r="AC14" s="80"/>
      <c r="AD14" s="80"/>
    </row>
    <row r="15" spans="1:30" x14ac:dyDescent="0.25">
      <c r="A15" s="8"/>
      <c r="B15" s="93"/>
      <c r="C15" s="45"/>
      <c r="D15" s="93"/>
      <c r="E15" s="94"/>
      <c r="G15" s="45"/>
      <c r="H15" s="48"/>
      <c r="I15" s="45"/>
      <c r="J15" s="22"/>
      <c r="K15" s="22"/>
      <c r="L15" s="22"/>
      <c r="M15" s="45"/>
      <c r="N15" s="45"/>
      <c r="O15" s="45"/>
      <c r="P15" s="45"/>
      <c r="Q15" s="127"/>
      <c r="R15" s="127"/>
      <c r="S15" s="127"/>
      <c r="T15" s="127"/>
      <c r="U15" s="127"/>
      <c r="V15" s="45"/>
      <c r="W15" s="93"/>
      <c r="X15" s="45"/>
      <c r="Y15" s="80"/>
      <c r="Z15" s="80"/>
      <c r="AA15" s="80"/>
      <c r="AB15" s="80"/>
      <c r="AC15" s="80"/>
      <c r="AD15" s="80"/>
    </row>
    <row r="16" spans="1:30" x14ac:dyDescent="0.25">
      <c r="A16" s="8"/>
      <c r="B16" s="93"/>
      <c r="C16" s="45"/>
      <c r="D16" s="93"/>
      <c r="E16" s="94"/>
      <c r="G16" s="45"/>
      <c r="H16" s="48"/>
      <c r="I16" s="45"/>
      <c r="J16" s="22"/>
      <c r="K16" s="22"/>
      <c r="L16" s="22"/>
      <c r="M16" s="45"/>
      <c r="N16" s="45"/>
      <c r="O16" s="45"/>
      <c r="P16" s="45"/>
      <c r="Q16" s="127"/>
      <c r="R16" s="127"/>
      <c r="S16" s="127"/>
      <c r="T16" s="127"/>
      <c r="U16" s="127"/>
      <c r="V16" s="45"/>
      <c r="W16" s="93"/>
      <c r="X16" s="45"/>
      <c r="Y16" s="80"/>
      <c r="Z16" s="80"/>
      <c r="AA16" s="80"/>
      <c r="AB16" s="80"/>
      <c r="AC16" s="80"/>
      <c r="AD16" s="80"/>
    </row>
    <row r="17" spans="1:30" x14ac:dyDescent="0.25">
      <c r="A17" s="8"/>
      <c r="B17" s="93"/>
      <c r="C17" s="45"/>
      <c r="D17" s="93"/>
      <c r="E17" s="94"/>
      <c r="G17" s="45"/>
      <c r="H17" s="48"/>
      <c r="I17" s="45"/>
      <c r="J17" s="22"/>
      <c r="K17" s="22"/>
      <c r="L17" s="22"/>
      <c r="M17" s="45"/>
      <c r="N17" s="45"/>
      <c r="O17" s="45"/>
      <c r="P17" s="45"/>
      <c r="Q17" s="127"/>
      <c r="R17" s="127"/>
      <c r="S17" s="127"/>
      <c r="T17" s="127"/>
      <c r="U17" s="127"/>
      <c r="V17" s="45"/>
      <c r="W17" s="93"/>
      <c r="X17" s="45"/>
      <c r="Y17" s="80"/>
      <c r="Z17" s="80"/>
      <c r="AA17" s="80"/>
      <c r="AB17" s="80"/>
      <c r="AC17" s="80"/>
      <c r="AD17" s="80"/>
    </row>
    <row r="18" spans="1:30" x14ac:dyDescent="0.25">
      <c r="A18" s="8"/>
      <c r="B18" s="93"/>
      <c r="C18" s="45"/>
      <c r="D18" s="93"/>
      <c r="E18" s="94"/>
      <c r="G18" s="45"/>
      <c r="H18" s="48"/>
      <c r="I18" s="45"/>
      <c r="J18" s="22"/>
      <c r="K18" s="22"/>
      <c r="L18" s="22"/>
      <c r="M18" s="45"/>
      <c r="N18" s="45"/>
      <c r="O18" s="45"/>
      <c r="P18" s="45"/>
      <c r="Q18" s="127"/>
      <c r="R18" s="127"/>
      <c r="S18" s="127"/>
      <c r="T18" s="127"/>
      <c r="U18" s="127"/>
      <c r="V18" s="45"/>
      <c r="W18" s="93"/>
      <c r="X18" s="45"/>
      <c r="Y18" s="80"/>
      <c r="Z18" s="80"/>
      <c r="AA18" s="80"/>
      <c r="AB18" s="80"/>
      <c r="AC18" s="80"/>
      <c r="AD18" s="80"/>
    </row>
    <row r="19" spans="1:30" x14ac:dyDescent="0.25">
      <c r="A19" s="8"/>
      <c r="B19" s="93"/>
      <c r="C19" s="45"/>
      <c r="D19" s="93"/>
      <c r="E19" s="94"/>
      <c r="G19" s="45"/>
      <c r="H19" s="48"/>
      <c r="I19" s="45"/>
      <c r="J19" s="22"/>
      <c r="K19" s="22"/>
      <c r="L19" s="22"/>
      <c r="M19" s="45"/>
      <c r="N19" s="45"/>
      <c r="O19" s="45"/>
      <c r="P19" s="45"/>
      <c r="Q19" s="127"/>
      <c r="R19" s="127"/>
      <c r="S19" s="127"/>
      <c r="T19" s="127"/>
      <c r="U19" s="127"/>
      <c r="V19" s="45"/>
      <c r="W19" s="93"/>
      <c r="X19" s="45"/>
      <c r="Y19" s="80"/>
      <c r="Z19" s="80"/>
      <c r="AA19" s="80"/>
      <c r="AB19" s="80"/>
      <c r="AC19" s="80"/>
      <c r="AD19" s="80"/>
    </row>
    <row r="20" spans="1:30" x14ac:dyDescent="0.25">
      <c r="A20" s="8"/>
      <c r="B20" s="93"/>
      <c r="C20" s="45"/>
      <c r="D20" s="93"/>
      <c r="E20" s="94"/>
      <c r="G20" s="45"/>
      <c r="H20" s="48"/>
      <c r="I20" s="45"/>
      <c r="J20" s="22"/>
      <c r="K20" s="22"/>
      <c r="L20" s="22"/>
      <c r="M20" s="45"/>
      <c r="N20" s="45"/>
      <c r="O20" s="45"/>
      <c r="P20" s="45"/>
      <c r="Q20" s="127"/>
      <c r="R20" s="127"/>
      <c r="S20" s="127"/>
      <c r="T20" s="127"/>
      <c r="U20" s="127"/>
      <c r="V20" s="45"/>
      <c r="W20" s="93"/>
      <c r="X20" s="45"/>
      <c r="Y20" s="80"/>
      <c r="Z20" s="80"/>
      <c r="AA20" s="80"/>
      <c r="AB20" s="80"/>
      <c r="AC20" s="80"/>
      <c r="AD20" s="80"/>
    </row>
    <row r="21" spans="1:30" x14ac:dyDescent="0.25">
      <c r="A21" s="8"/>
      <c r="B21" s="93"/>
      <c r="C21" s="45"/>
      <c r="D21" s="93"/>
      <c r="E21" s="94"/>
      <c r="G21" s="45"/>
      <c r="H21" s="48"/>
      <c r="I21" s="45"/>
      <c r="J21" s="22"/>
      <c r="K21" s="22"/>
      <c r="L21" s="22"/>
      <c r="M21" s="45"/>
      <c r="N21" s="45"/>
      <c r="O21" s="45"/>
      <c r="P21" s="45"/>
      <c r="Q21" s="127"/>
      <c r="R21" s="127"/>
      <c r="S21" s="127"/>
      <c r="T21" s="127"/>
      <c r="U21" s="127"/>
      <c r="V21" s="45"/>
      <c r="W21" s="93"/>
      <c r="X21" s="45"/>
      <c r="Y21" s="80"/>
      <c r="Z21" s="80"/>
      <c r="AA21" s="80"/>
      <c r="AB21" s="80"/>
      <c r="AC21" s="80"/>
      <c r="AD21" s="80"/>
    </row>
    <row r="22" spans="1:30" x14ac:dyDescent="0.25">
      <c r="A22" s="8"/>
      <c r="B22" s="93"/>
      <c r="C22" s="45"/>
      <c r="D22" s="93"/>
      <c r="E22" s="94"/>
      <c r="G22" s="45"/>
      <c r="H22" s="48"/>
      <c r="I22" s="45"/>
      <c r="J22" s="22"/>
      <c r="K22" s="22"/>
      <c r="L22" s="22"/>
      <c r="M22" s="45"/>
      <c r="N22" s="45"/>
      <c r="O22" s="45"/>
      <c r="P22" s="45"/>
      <c r="Q22" s="127"/>
      <c r="R22" s="127"/>
      <c r="S22" s="127"/>
      <c r="T22" s="127"/>
      <c r="U22" s="127"/>
      <c r="V22" s="45"/>
      <c r="W22" s="93"/>
      <c r="X22" s="45"/>
      <c r="Y22" s="80"/>
      <c r="Z22" s="80"/>
      <c r="AA22" s="80"/>
      <c r="AB22" s="80"/>
      <c r="AC22" s="80"/>
      <c r="AD22" s="80"/>
    </row>
    <row r="23" spans="1:30" x14ac:dyDescent="0.25">
      <c r="A23" s="8"/>
      <c r="B23" s="93"/>
      <c r="C23" s="45"/>
      <c r="D23" s="93"/>
      <c r="E23" s="94"/>
      <c r="G23" s="45"/>
      <c r="H23" s="48"/>
      <c r="I23" s="45"/>
      <c r="J23" s="22"/>
      <c r="K23" s="22"/>
      <c r="L23" s="22"/>
      <c r="M23" s="45"/>
      <c r="N23" s="45"/>
      <c r="O23" s="45"/>
      <c r="P23" s="45"/>
      <c r="Q23" s="127"/>
      <c r="R23" s="127"/>
      <c r="S23" s="127"/>
      <c r="T23" s="127"/>
      <c r="U23" s="127"/>
      <c r="V23" s="45"/>
      <c r="W23" s="93"/>
      <c r="X23" s="45"/>
      <c r="Y23" s="80"/>
      <c r="Z23" s="80"/>
      <c r="AA23" s="80"/>
      <c r="AB23" s="80"/>
      <c r="AC23" s="80"/>
      <c r="AD23" s="80"/>
    </row>
    <row r="24" spans="1:30" x14ac:dyDescent="0.25">
      <c r="A24" s="8"/>
      <c r="B24" s="93"/>
      <c r="C24" s="45"/>
      <c r="D24" s="93"/>
      <c r="E24" s="94"/>
      <c r="G24" s="45"/>
      <c r="H24" s="48"/>
      <c r="I24" s="45"/>
      <c r="J24" s="22"/>
      <c r="K24" s="22"/>
      <c r="L24" s="22"/>
      <c r="M24" s="45"/>
      <c r="N24" s="45"/>
      <c r="O24" s="45"/>
      <c r="P24" s="45"/>
      <c r="Q24" s="127"/>
      <c r="R24" s="127"/>
      <c r="S24" s="127"/>
      <c r="T24" s="127"/>
      <c r="U24" s="127"/>
      <c r="V24" s="45"/>
      <c r="W24" s="93"/>
      <c r="X24" s="45"/>
      <c r="Y24" s="80"/>
      <c r="Z24" s="80"/>
      <c r="AA24" s="80"/>
      <c r="AB24" s="80"/>
      <c r="AC24" s="80"/>
      <c r="AD24" s="80"/>
    </row>
    <row r="25" spans="1:30" x14ac:dyDescent="0.25">
      <c r="A25" s="8"/>
      <c r="B25" s="93"/>
      <c r="C25" s="45"/>
      <c r="D25" s="93"/>
      <c r="E25" s="94"/>
      <c r="G25" s="45"/>
      <c r="H25" s="48"/>
      <c r="I25" s="45"/>
      <c r="J25" s="22"/>
      <c r="K25" s="22"/>
      <c r="L25" s="22"/>
      <c r="M25" s="45"/>
      <c r="N25" s="45"/>
      <c r="O25" s="45"/>
      <c r="P25" s="45"/>
      <c r="Q25" s="127"/>
      <c r="R25" s="127"/>
      <c r="S25" s="127"/>
      <c r="T25" s="127"/>
      <c r="U25" s="127"/>
      <c r="V25" s="45"/>
      <c r="W25" s="93"/>
      <c r="X25" s="45"/>
      <c r="Y25" s="80"/>
      <c r="Z25" s="80"/>
      <c r="AA25" s="80"/>
      <c r="AB25" s="80"/>
      <c r="AC25" s="80"/>
      <c r="AD25" s="80"/>
    </row>
    <row r="26" spans="1:30" x14ac:dyDescent="0.25">
      <c r="A26" s="8"/>
      <c r="B26" s="93"/>
      <c r="C26" s="45"/>
      <c r="D26" s="93"/>
      <c r="E26" s="94"/>
      <c r="G26" s="45"/>
      <c r="H26" s="48"/>
      <c r="I26" s="45"/>
      <c r="J26" s="22"/>
      <c r="K26" s="22"/>
      <c r="L26" s="22"/>
      <c r="M26" s="45"/>
      <c r="N26" s="45"/>
      <c r="O26" s="45"/>
      <c r="P26" s="45"/>
      <c r="Q26" s="127"/>
      <c r="R26" s="127"/>
      <c r="S26" s="127"/>
      <c r="T26" s="127"/>
      <c r="U26" s="127"/>
      <c r="V26" s="45"/>
      <c r="W26" s="93"/>
      <c r="X26" s="45"/>
      <c r="Y26" s="80"/>
      <c r="Z26" s="80"/>
      <c r="AA26" s="80"/>
      <c r="AB26" s="80"/>
      <c r="AC26" s="80"/>
      <c r="AD26" s="80"/>
    </row>
    <row r="27" spans="1:30" x14ac:dyDescent="0.25">
      <c r="A27" s="8"/>
      <c r="B27" s="93"/>
      <c r="C27" s="45"/>
      <c r="D27" s="93"/>
      <c r="E27" s="94"/>
      <c r="G27" s="45"/>
      <c r="H27" s="48"/>
      <c r="I27" s="45"/>
      <c r="J27" s="22"/>
      <c r="K27" s="22"/>
      <c r="L27" s="22"/>
      <c r="M27" s="45"/>
      <c r="N27" s="45"/>
      <c r="O27" s="45"/>
      <c r="P27" s="45"/>
      <c r="Q27" s="127"/>
      <c r="R27" s="127"/>
      <c r="S27" s="127"/>
      <c r="T27" s="127"/>
      <c r="U27" s="127"/>
      <c r="V27" s="45"/>
      <c r="W27" s="93"/>
      <c r="X27" s="45"/>
      <c r="Y27" s="80"/>
      <c r="Z27" s="80"/>
      <c r="AA27" s="80"/>
      <c r="AB27" s="80"/>
      <c r="AC27" s="80"/>
      <c r="AD27" s="80"/>
    </row>
    <row r="28" spans="1:30" x14ac:dyDescent="0.25">
      <c r="A28" s="8"/>
      <c r="B28" s="93"/>
      <c r="C28" s="45"/>
      <c r="D28" s="93"/>
      <c r="E28" s="94"/>
      <c r="G28" s="45"/>
      <c r="H28" s="48"/>
      <c r="I28" s="45"/>
      <c r="J28" s="22"/>
      <c r="K28" s="22"/>
      <c r="L28" s="22"/>
      <c r="M28" s="45"/>
      <c r="N28" s="45"/>
      <c r="O28" s="45"/>
      <c r="P28" s="45"/>
      <c r="Q28" s="127"/>
      <c r="R28" s="127"/>
      <c r="S28" s="127"/>
      <c r="T28" s="127"/>
      <c r="U28" s="127"/>
      <c r="V28" s="45"/>
      <c r="W28" s="93"/>
      <c r="X28" s="45"/>
      <c r="Y28" s="80"/>
      <c r="Z28" s="80"/>
      <c r="AA28" s="80"/>
      <c r="AB28" s="80"/>
      <c r="AC28" s="80"/>
      <c r="AD28" s="80"/>
    </row>
    <row r="29" spans="1:30" x14ac:dyDescent="0.25">
      <c r="A29" s="8"/>
      <c r="B29" s="93"/>
      <c r="C29" s="45"/>
      <c r="D29" s="93"/>
      <c r="E29" s="94"/>
      <c r="G29" s="45"/>
      <c r="H29" s="48"/>
      <c r="I29" s="45"/>
      <c r="J29" s="22"/>
      <c r="K29" s="22"/>
      <c r="L29" s="22"/>
      <c r="M29" s="45"/>
      <c r="N29" s="45"/>
      <c r="O29" s="45"/>
      <c r="P29" s="45"/>
      <c r="Q29" s="127"/>
      <c r="R29" s="127"/>
      <c r="S29" s="127"/>
      <c r="T29" s="127"/>
      <c r="U29" s="127"/>
      <c r="V29" s="45"/>
      <c r="W29" s="93"/>
      <c r="X29" s="45"/>
      <c r="Y29" s="80"/>
      <c r="Z29" s="80"/>
      <c r="AA29" s="80"/>
      <c r="AB29" s="80"/>
      <c r="AC29" s="80"/>
      <c r="AD29" s="80"/>
    </row>
    <row r="30" spans="1:30" x14ac:dyDescent="0.25">
      <c r="A30" s="8"/>
      <c r="B30" s="93"/>
      <c r="C30" s="45"/>
      <c r="D30" s="93"/>
      <c r="E30" s="94"/>
      <c r="G30" s="45"/>
      <c r="H30" s="48"/>
      <c r="I30" s="45"/>
      <c r="J30" s="22"/>
      <c r="K30" s="22"/>
      <c r="L30" s="22"/>
      <c r="M30" s="45"/>
      <c r="N30" s="45"/>
      <c r="O30" s="45"/>
      <c r="P30" s="45"/>
      <c r="Q30" s="127"/>
      <c r="R30" s="127"/>
      <c r="S30" s="127"/>
      <c r="T30" s="127"/>
      <c r="U30" s="127"/>
      <c r="V30" s="45"/>
      <c r="W30" s="93"/>
      <c r="X30" s="45"/>
      <c r="Y30" s="80"/>
      <c r="Z30" s="80"/>
      <c r="AA30" s="80"/>
      <c r="AB30" s="80"/>
      <c r="AC30" s="80"/>
      <c r="AD30" s="80"/>
    </row>
    <row r="31" spans="1:30" x14ac:dyDescent="0.25">
      <c r="A31" s="8"/>
      <c r="B31" s="93"/>
      <c r="C31" s="45"/>
      <c r="D31" s="93"/>
      <c r="E31" s="94"/>
      <c r="G31" s="45"/>
      <c r="H31" s="48"/>
      <c r="I31" s="45"/>
      <c r="J31" s="22"/>
      <c r="K31" s="22"/>
      <c r="L31" s="22"/>
      <c r="M31" s="45"/>
      <c r="N31" s="45"/>
      <c r="O31" s="45"/>
      <c r="P31" s="45"/>
      <c r="Q31" s="127"/>
      <c r="R31" s="127"/>
      <c r="S31" s="127"/>
      <c r="T31" s="127"/>
      <c r="U31" s="127"/>
      <c r="V31" s="45"/>
      <c r="W31" s="93"/>
      <c r="X31" s="45"/>
      <c r="Y31" s="80"/>
      <c r="Z31" s="80"/>
      <c r="AA31" s="80"/>
      <c r="AB31" s="80"/>
      <c r="AC31" s="80"/>
      <c r="AD31" s="80"/>
    </row>
    <row r="32" spans="1:30" x14ac:dyDescent="0.25">
      <c r="A32" s="8"/>
      <c r="B32" s="93"/>
      <c r="C32" s="45"/>
      <c r="D32" s="93"/>
      <c r="E32" s="94"/>
      <c r="G32" s="45"/>
      <c r="H32" s="48"/>
      <c r="I32" s="45"/>
      <c r="J32" s="22"/>
      <c r="K32" s="22"/>
      <c r="L32" s="22"/>
      <c r="M32" s="45"/>
      <c r="N32" s="45"/>
      <c r="O32" s="45"/>
      <c r="P32" s="45"/>
      <c r="Q32" s="127"/>
      <c r="R32" s="127"/>
      <c r="S32" s="127"/>
      <c r="T32" s="127"/>
      <c r="U32" s="127"/>
      <c r="V32" s="45"/>
      <c r="W32" s="93"/>
      <c r="X32" s="45"/>
      <c r="Y32" s="80"/>
      <c r="Z32" s="80"/>
      <c r="AA32" s="80"/>
      <c r="AB32" s="80"/>
      <c r="AC32" s="80"/>
      <c r="AD32" s="80"/>
    </row>
    <row r="33" spans="1:30" x14ac:dyDescent="0.25">
      <c r="A33" s="8"/>
      <c r="B33" s="93"/>
      <c r="C33" s="45"/>
      <c r="D33" s="93"/>
      <c r="E33" s="94"/>
      <c r="G33" s="45"/>
      <c r="H33" s="48"/>
      <c r="I33" s="45"/>
      <c r="J33" s="22"/>
      <c r="K33" s="22"/>
      <c r="L33" s="22"/>
      <c r="M33" s="45"/>
      <c r="N33" s="45"/>
      <c r="O33" s="45"/>
      <c r="P33" s="45"/>
      <c r="Q33" s="127"/>
      <c r="R33" s="127"/>
      <c r="S33" s="127"/>
      <c r="T33" s="127"/>
      <c r="U33" s="127"/>
      <c r="V33" s="45"/>
      <c r="W33" s="93"/>
      <c r="X33" s="45"/>
      <c r="Y33" s="80"/>
      <c r="Z33" s="80"/>
      <c r="AA33" s="80"/>
      <c r="AB33" s="80"/>
      <c r="AC33" s="80"/>
      <c r="AD33" s="80"/>
    </row>
    <row r="34" spans="1:30" x14ac:dyDescent="0.25">
      <c r="A34" s="8"/>
      <c r="B34" s="93"/>
      <c r="C34" s="45"/>
      <c r="D34" s="93"/>
      <c r="E34" s="94"/>
      <c r="G34" s="45"/>
      <c r="H34" s="48"/>
      <c r="I34" s="45"/>
      <c r="J34" s="22"/>
      <c r="K34" s="22"/>
      <c r="L34" s="22"/>
      <c r="M34" s="45"/>
      <c r="N34" s="45"/>
      <c r="O34" s="45"/>
      <c r="P34" s="45"/>
      <c r="Q34" s="127"/>
      <c r="R34" s="127"/>
      <c r="S34" s="127"/>
      <c r="T34" s="127"/>
      <c r="U34" s="127"/>
      <c r="V34" s="45"/>
      <c r="W34" s="93"/>
      <c r="X34" s="45"/>
      <c r="Y34" s="80"/>
      <c r="Z34" s="80"/>
      <c r="AA34" s="80"/>
      <c r="AB34" s="80"/>
      <c r="AC34" s="80"/>
      <c r="AD34" s="80"/>
    </row>
    <row r="35" spans="1:30" x14ac:dyDescent="0.25">
      <c r="A35" s="8"/>
      <c r="B35" s="93"/>
      <c r="C35" s="45"/>
      <c r="D35" s="93"/>
      <c r="E35" s="94"/>
      <c r="G35" s="45"/>
      <c r="H35" s="48"/>
      <c r="I35" s="45"/>
      <c r="J35" s="22"/>
      <c r="K35" s="22"/>
      <c r="L35" s="22"/>
      <c r="M35" s="45"/>
      <c r="N35" s="45"/>
      <c r="O35" s="45"/>
      <c r="P35" s="45"/>
      <c r="Q35" s="127"/>
      <c r="R35" s="127"/>
      <c r="S35" s="127"/>
      <c r="T35" s="127"/>
      <c r="U35" s="127"/>
      <c r="V35" s="45"/>
      <c r="W35" s="93"/>
      <c r="X35" s="45"/>
      <c r="Y35" s="80"/>
      <c r="Z35" s="80"/>
      <c r="AA35" s="80"/>
      <c r="AB35" s="80"/>
      <c r="AC35" s="80"/>
      <c r="AD35" s="80"/>
    </row>
    <row r="36" spans="1:30" x14ac:dyDescent="0.25">
      <c r="A36" s="8"/>
      <c r="B36" s="93"/>
      <c r="C36" s="45"/>
      <c r="D36" s="93"/>
      <c r="E36" s="94"/>
      <c r="G36" s="45"/>
      <c r="H36" s="48"/>
      <c r="I36" s="45"/>
      <c r="J36" s="22"/>
      <c r="K36" s="22"/>
      <c r="L36" s="22"/>
      <c r="M36" s="45"/>
      <c r="N36" s="45"/>
      <c r="O36" s="45"/>
      <c r="P36" s="45"/>
      <c r="Q36" s="127"/>
      <c r="R36" s="127"/>
      <c r="S36" s="127"/>
      <c r="T36" s="127"/>
      <c r="U36" s="127"/>
      <c r="V36" s="45"/>
      <c r="W36" s="93"/>
      <c r="X36" s="45"/>
      <c r="Y36" s="80"/>
      <c r="Z36" s="80"/>
      <c r="AA36" s="80"/>
      <c r="AB36" s="80"/>
      <c r="AC36" s="80"/>
      <c r="AD36" s="80"/>
    </row>
    <row r="37" spans="1:30" x14ac:dyDescent="0.25">
      <c r="A37" s="8"/>
      <c r="B37" s="93"/>
      <c r="C37" s="45"/>
      <c r="D37" s="93"/>
      <c r="E37" s="94"/>
      <c r="G37" s="45"/>
      <c r="H37" s="48"/>
      <c r="I37" s="45"/>
      <c r="J37" s="22"/>
      <c r="K37" s="22"/>
      <c r="L37" s="22"/>
      <c r="M37" s="45"/>
      <c r="N37" s="45"/>
      <c r="O37" s="45"/>
      <c r="P37" s="45"/>
      <c r="Q37" s="127"/>
      <c r="R37" s="127"/>
      <c r="S37" s="127"/>
      <c r="T37" s="127"/>
      <c r="U37" s="127"/>
      <c r="V37" s="45"/>
      <c r="W37" s="93"/>
      <c r="X37" s="45"/>
      <c r="Y37" s="80"/>
      <c r="Z37" s="80"/>
      <c r="AA37" s="80"/>
      <c r="AB37" s="80"/>
      <c r="AC37" s="80"/>
      <c r="AD37" s="80"/>
    </row>
    <row r="38" spans="1:30" x14ac:dyDescent="0.25">
      <c r="A38" s="8"/>
      <c r="B38" s="93"/>
      <c r="C38" s="45"/>
      <c r="D38" s="93"/>
      <c r="E38" s="93"/>
      <c r="F38" s="22"/>
      <c r="G38" s="45"/>
      <c r="H38" s="48"/>
      <c r="I38" s="45"/>
      <c r="J38" s="22"/>
      <c r="K38" s="22"/>
      <c r="L38" s="22"/>
      <c r="M38" s="22"/>
      <c r="N38" s="68"/>
      <c r="O38" s="68"/>
      <c r="P38" s="22"/>
      <c r="Q38" s="128"/>
      <c r="R38" s="128"/>
      <c r="S38" s="128"/>
      <c r="T38" s="128"/>
      <c r="U38" s="128"/>
      <c r="V38" s="22"/>
      <c r="W38" s="93"/>
      <c r="X38" s="22"/>
      <c r="Y38" s="80"/>
      <c r="Z38" s="80"/>
      <c r="AA38" s="80"/>
      <c r="AB38" s="80"/>
      <c r="AC38" s="80"/>
      <c r="AD38" s="80"/>
    </row>
    <row r="39" spans="1:30" x14ac:dyDescent="0.25">
      <c r="A39" s="8"/>
      <c r="B39" s="93"/>
      <c r="C39" s="45"/>
      <c r="D39" s="93"/>
      <c r="E39" s="93"/>
      <c r="F39" s="22"/>
      <c r="G39" s="45"/>
      <c r="H39" s="48"/>
      <c r="I39" s="45"/>
      <c r="J39" s="22"/>
      <c r="K39" s="22"/>
      <c r="L39" s="22"/>
      <c r="M39" s="22"/>
      <c r="N39" s="68"/>
      <c r="O39" s="68"/>
      <c r="P39" s="22"/>
      <c r="Q39" s="128"/>
      <c r="R39" s="128"/>
      <c r="S39" s="128"/>
      <c r="T39" s="128"/>
      <c r="U39" s="128"/>
      <c r="V39" s="22"/>
      <c r="W39" s="93"/>
      <c r="X39" s="22"/>
      <c r="Y39" s="80"/>
      <c r="Z39" s="80"/>
      <c r="AA39" s="80"/>
      <c r="AB39" s="80"/>
      <c r="AC39" s="80"/>
      <c r="AD39" s="80"/>
    </row>
    <row r="40" spans="1:30" x14ac:dyDescent="0.25">
      <c r="A40" s="8"/>
      <c r="B40" s="93"/>
      <c r="C40" s="45"/>
      <c r="D40" s="93"/>
      <c r="E40" s="93"/>
      <c r="F40" s="22"/>
      <c r="G40" s="45"/>
      <c r="H40" s="48"/>
      <c r="I40" s="45"/>
      <c r="J40" s="22"/>
      <c r="K40" s="22"/>
      <c r="L40" s="22"/>
      <c r="M40" s="22"/>
      <c r="N40" s="68"/>
      <c r="O40" s="68"/>
      <c r="P40" s="22"/>
      <c r="Q40" s="128"/>
      <c r="R40" s="128"/>
      <c r="S40" s="128"/>
      <c r="T40" s="128"/>
      <c r="U40" s="128"/>
      <c r="V40" s="22"/>
      <c r="W40" s="93"/>
      <c r="X40" s="22"/>
      <c r="Y40" s="80"/>
      <c r="Z40" s="80"/>
      <c r="AA40" s="80"/>
      <c r="AB40" s="80"/>
      <c r="AC40" s="80"/>
      <c r="AD40" s="80"/>
    </row>
    <row r="41" spans="1:30" x14ac:dyDescent="0.25">
      <c r="A41" s="8"/>
      <c r="B41" s="93"/>
      <c r="C41" s="45"/>
      <c r="D41" s="93"/>
      <c r="E41" s="93"/>
      <c r="F41" s="22"/>
      <c r="G41" s="45"/>
      <c r="H41" s="48"/>
      <c r="I41" s="45"/>
      <c r="J41" s="22"/>
      <c r="K41" s="22"/>
      <c r="L41" s="22"/>
      <c r="M41" s="22"/>
      <c r="N41" s="68"/>
      <c r="O41" s="68"/>
      <c r="P41" s="22"/>
      <c r="Q41" s="128"/>
      <c r="R41" s="128"/>
      <c r="S41" s="128"/>
      <c r="T41" s="128"/>
      <c r="U41" s="128"/>
      <c r="V41" s="22"/>
      <c r="W41" s="93"/>
      <c r="X41" s="22"/>
      <c r="Y41" s="80"/>
      <c r="Z41" s="80"/>
      <c r="AA41" s="80"/>
      <c r="AB41" s="80"/>
      <c r="AC41" s="80"/>
      <c r="AD41" s="80"/>
    </row>
    <row r="42" spans="1:30" x14ac:dyDescent="0.25">
      <c r="A42" s="8"/>
      <c r="B42" s="93"/>
      <c r="C42" s="45"/>
      <c r="D42" s="93"/>
      <c r="E42" s="93"/>
      <c r="F42" s="22"/>
      <c r="G42" s="45"/>
      <c r="H42" s="48"/>
      <c r="I42" s="45"/>
      <c r="J42" s="22"/>
      <c r="K42" s="22"/>
      <c r="L42" s="22"/>
      <c r="M42" s="22"/>
      <c r="N42" s="68"/>
      <c r="O42" s="68"/>
      <c r="P42" s="22"/>
      <c r="Q42" s="128"/>
      <c r="R42" s="128"/>
      <c r="S42" s="128"/>
      <c r="T42" s="128"/>
      <c r="U42" s="128"/>
      <c r="V42" s="22"/>
      <c r="W42" s="93"/>
      <c r="X42" s="22"/>
      <c r="Y42" s="80"/>
      <c r="Z42" s="80"/>
      <c r="AA42" s="80"/>
      <c r="AB42" s="80"/>
      <c r="AC42" s="80"/>
      <c r="AD42" s="80"/>
    </row>
    <row r="43" spans="1:30" x14ac:dyDescent="0.25">
      <c r="A43" s="8"/>
      <c r="B43" s="93"/>
      <c r="C43" s="45"/>
      <c r="D43" s="93"/>
      <c r="E43" s="93"/>
      <c r="F43" s="22"/>
      <c r="G43" s="45"/>
      <c r="H43" s="48"/>
      <c r="I43" s="45"/>
      <c r="J43" s="22"/>
      <c r="K43" s="22"/>
      <c r="L43" s="22"/>
      <c r="M43" s="22"/>
      <c r="N43" s="68"/>
      <c r="O43" s="68"/>
      <c r="P43" s="22"/>
      <c r="Q43" s="128"/>
      <c r="R43" s="128"/>
      <c r="S43" s="128"/>
      <c r="T43" s="128"/>
      <c r="U43" s="128"/>
      <c r="V43" s="22"/>
      <c r="W43" s="93"/>
      <c r="X43" s="22"/>
      <c r="Y43" s="80"/>
      <c r="Z43" s="80"/>
      <c r="AA43" s="80"/>
      <c r="AB43" s="80"/>
      <c r="AC43" s="80"/>
      <c r="AD43" s="8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80" customWidth="1"/>
    <col min="2" max="2" width="6.7109375" style="199" customWidth="1"/>
    <col min="3" max="3" width="6.140625" style="69" customWidth="1"/>
    <col min="4" max="4" width="13.7109375" style="199" customWidth="1"/>
    <col min="5" max="5" width="6.42578125" style="69" customWidth="1"/>
    <col min="6" max="7" width="6.7109375" style="69" customWidth="1"/>
    <col min="8" max="8" width="9.7109375" style="200" customWidth="1"/>
    <col min="9" max="10" width="6.7109375" style="69" customWidth="1"/>
    <col min="11" max="11" width="9.7109375" style="201" customWidth="1"/>
    <col min="12" max="13" width="6.7109375" style="69" customWidth="1"/>
    <col min="14" max="14" width="9.7109375" style="69" customWidth="1"/>
    <col min="15" max="16" width="6.7109375" style="69" customWidth="1"/>
    <col min="17" max="17" width="9.7109375" style="69" customWidth="1"/>
    <col min="18" max="19" width="6.7109375" style="69" customWidth="1"/>
    <col min="20" max="20" width="9.7109375" style="69" customWidth="1"/>
    <col min="21" max="21" width="1.7109375" style="69" customWidth="1"/>
    <col min="22" max="22" width="6.7109375" style="199" customWidth="1"/>
    <col min="23" max="23" width="6.140625" style="69" customWidth="1"/>
    <col min="24" max="24" width="12.5703125" style="199" customWidth="1"/>
    <col min="25" max="29" width="6.7109375" style="69" customWidth="1"/>
    <col min="30" max="30" width="28.28515625" style="180" customWidth="1"/>
    <col min="31" max="16384" width="9.140625" style="180"/>
  </cols>
  <sheetData>
    <row r="1" spans="1:36" ht="15.6" customHeight="1" x14ac:dyDescent="0.25">
      <c r="A1" s="175"/>
      <c r="B1" s="9" t="s">
        <v>126</v>
      </c>
      <c r="C1" s="10"/>
      <c r="D1" s="176"/>
      <c r="E1" s="10"/>
      <c r="F1" s="130"/>
      <c r="G1" s="82"/>
      <c r="H1" s="177"/>
      <c r="I1" s="130"/>
      <c r="J1" s="82"/>
      <c r="K1" s="178"/>
      <c r="L1" s="130"/>
      <c r="M1" s="82"/>
      <c r="N1" s="10"/>
      <c r="O1" s="130"/>
      <c r="P1" s="82"/>
      <c r="Q1" s="10"/>
      <c r="R1" s="130"/>
      <c r="S1" s="82"/>
      <c r="T1" s="30"/>
      <c r="U1" s="6"/>
      <c r="V1" s="9" t="s">
        <v>127</v>
      </c>
      <c r="W1" s="10"/>
      <c r="X1" s="176"/>
      <c r="Y1" s="82"/>
      <c r="Z1" s="82"/>
      <c r="AA1" s="82"/>
      <c r="AB1" s="82"/>
      <c r="AC1" s="104"/>
      <c r="AD1" s="179"/>
      <c r="AE1" s="179"/>
      <c r="AF1" s="179"/>
      <c r="AG1" s="179"/>
      <c r="AH1" s="179"/>
      <c r="AI1" s="179"/>
      <c r="AJ1" s="179"/>
    </row>
    <row r="2" spans="1:36" s="186" customFormat="1" ht="15.6" customHeight="1" x14ac:dyDescent="0.25">
      <c r="A2" s="181"/>
      <c r="B2" s="16"/>
      <c r="C2" s="13"/>
      <c r="D2" s="182"/>
      <c r="E2" s="170"/>
      <c r="F2" s="183"/>
      <c r="G2" s="170" t="s">
        <v>18</v>
      </c>
      <c r="H2" s="184"/>
      <c r="I2" s="183"/>
      <c r="J2" s="170" t="s">
        <v>19</v>
      </c>
      <c r="K2" s="185"/>
      <c r="L2" s="183"/>
      <c r="M2" s="170" t="s">
        <v>20</v>
      </c>
      <c r="N2" s="171"/>
      <c r="O2" s="183"/>
      <c r="P2" s="170" t="s">
        <v>21</v>
      </c>
      <c r="Q2" s="171"/>
      <c r="R2" s="183"/>
      <c r="S2" s="170" t="s">
        <v>7</v>
      </c>
      <c r="T2" s="171"/>
      <c r="U2" s="28"/>
      <c r="V2" s="16"/>
      <c r="W2" s="13"/>
      <c r="X2" s="102"/>
      <c r="Y2" s="13"/>
      <c r="Z2" s="13"/>
      <c r="AA2" s="13"/>
      <c r="AB2" s="13"/>
      <c r="AC2" s="14"/>
      <c r="AD2" s="179"/>
      <c r="AE2" s="179"/>
      <c r="AF2" s="179"/>
      <c r="AG2" s="179"/>
      <c r="AH2" s="179"/>
      <c r="AI2" s="179"/>
      <c r="AJ2" s="179"/>
    </row>
    <row r="3" spans="1:36" s="186" customFormat="1" ht="15.6" customHeight="1" x14ac:dyDescent="0.25">
      <c r="A3" s="181"/>
      <c r="B3" s="16" t="s">
        <v>0</v>
      </c>
      <c r="C3" s="13" t="s">
        <v>4</v>
      </c>
      <c r="D3" s="182" t="s">
        <v>1</v>
      </c>
      <c r="E3" s="13" t="s">
        <v>3</v>
      </c>
      <c r="F3" s="16" t="s">
        <v>17</v>
      </c>
      <c r="G3" s="13" t="s">
        <v>128</v>
      </c>
      <c r="H3" s="115" t="s">
        <v>129</v>
      </c>
      <c r="I3" s="16" t="s">
        <v>17</v>
      </c>
      <c r="J3" s="13" t="s">
        <v>128</v>
      </c>
      <c r="K3" s="115" t="s">
        <v>129</v>
      </c>
      <c r="L3" s="16" t="s">
        <v>17</v>
      </c>
      <c r="M3" s="13" t="s">
        <v>128</v>
      </c>
      <c r="N3" s="115" t="s">
        <v>129</v>
      </c>
      <c r="O3" s="16" t="s">
        <v>17</v>
      </c>
      <c r="P3" s="13" t="s">
        <v>128</v>
      </c>
      <c r="Q3" s="115" t="s">
        <v>129</v>
      </c>
      <c r="R3" s="16" t="s">
        <v>17</v>
      </c>
      <c r="S3" s="13" t="s">
        <v>128</v>
      </c>
      <c r="T3" s="115" t="s">
        <v>129</v>
      </c>
      <c r="U3" s="28"/>
      <c r="V3" s="16" t="s">
        <v>0</v>
      </c>
      <c r="W3" s="13" t="s">
        <v>4</v>
      </c>
      <c r="X3" s="182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79"/>
      <c r="AE3" s="179"/>
      <c r="AF3" s="179"/>
      <c r="AG3" s="179"/>
      <c r="AH3" s="179"/>
      <c r="AI3" s="179"/>
      <c r="AJ3" s="179"/>
    </row>
    <row r="4" spans="1:36" s="186" customFormat="1" ht="15.6" customHeight="1" x14ac:dyDescent="0.25">
      <c r="A4" s="181"/>
      <c r="B4" s="29">
        <v>2005</v>
      </c>
      <c r="C4" s="29" t="s">
        <v>35</v>
      </c>
      <c r="D4" s="187" t="s">
        <v>36</v>
      </c>
      <c r="E4" s="74">
        <v>6</v>
      </c>
      <c r="F4" s="31">
        <v>6</v>
      </c>
      <c r="G4" s="29">
        <v>29</v>
      </c>
      <c r="H4" s="55">
        <v>0.20680000000000001</v>
      </c>
      <c r="I4" s="29">
        <v>1</v>
      </c>
      <c r="J4" s="29">
        <v>1</v>
      </c>
      <c r="K4" s="55">
        <v>1</v>
      </c>
      <c r="L4" s="29">
        <v>0</v>
      </c>
      <c r="M4" s="29">
        <v>0</v>
      </c>
      <c r="N4" s="55">
        <v>0</v>
      </c>
      <c r="O4" s="29">
        <v>0</v>
      </c>
      <c r="P4" s="29">
        <v>0</v>
      </c>
      <c r="Q4" s="55">
        <v>0</v>
      </c>
      <c r="R4" s="29">
        <v>7</v>
      </c>
      <c r="S4" s="188">
        <v>30</v>
      </c>
      <c r="T4" s="33">
        <v>0.23333333333333334</v>
      </c>
      <c r="U4" s="28"/>
      <c r="V4" s="29">
        <v>2005</v>
      </c>
      <c r="W4" s="29" t="s">
        <v>35</v>
      </c>
      <c r="X4" s="187" t="s">
        <v>36</v>
      </c>
      <c r="Y4" s="189"/>
      <c r="Z4" s="189"/>
      <c r="AA4" s="189"/>
      <c r="AB4" s="189"/>
      <c r="AC4" s="29"/>
      <c r="AD4" s="179"/>
      <c r="AE4" s="179"/>
      <c r="AF4" s="179"/>
      <c r="AG4" s="179"/>
      <c r="AH4" s="179"/>
      <c r="AI4" s="179"/>
      <c r="AJ4" s="179"/>
    </row>
    <row r="5" spans="1:36" s="186" customFormat="1" ht="15.6" customHeight="1" x14ac:dyDescent="0.25">
      <c r="A5" s="181"/>
      <c r="B5" s="29">
        <v>2006</v>
      </c>
      <c r="C5" s="29"/>
      <c r="D5" s="187"/>
      <c r="E5" s="74"/>
      <c r="F5" s="31"/>
      <c r="G5" s="29"/>
      <c r="H5" s="55"/>
      <c r="I5" s="29"/>
      <c r="J5" s="29"/>
      <c r="K5" s="55"/>
      <c r="L5" s="29"/>
      <c r="M5" s="29"/>
      <c r="N5" s="55"/>
      <c r="O5" s="29"/>
      <c r="P5" s="29"/>
      <c r="Q5" s="55"/>
      <c r="R5" s="29"/>
      <c r="S5" s="188"/>
      <c r="T5" s="33"/>
      <c r="U5" s="28"/>
      <c r="V5" s="29">
        <v>2006</v>
      </c>
      <c r="W5" s="29"/>
      <c r="X5" s="187"/>
      <c r="Y5" s="189"/>
      <c r="Z5" s="189"/>
      <c r="AA5" s="189"/>
      <c r="AB5" s="189"/>
      <c r="AC5" s="29"/>
      <c r="AD5" s="179"/>
      <c r="AE5" s="179"/>
      <c r="AF5" s="179"/>
      <c r="AG5" s="179"/>
      <c r="AH5" s="179"/>
      <c r="AI5" s="179"/>
      <c r="AJ5" s="179"/>
    </row>
    <row r="6" spans="1:36" s="186" customFormat="1" ht="15.6" customHeight="1" x14ac:dyDescent="0.25">
      <c r="A6" s="181"/>
      <c r="B6" s="29">
        <v>2007</v>
      </c>
      <c r="C6" s="29" t="s">
        <v>35</v>
      </c>
      <c r="D6" s="187" t="s">
        <v>36</v>
      </c>
      <c r="E6" s="74">
        <v>1</v>
      </c>
      <c r="F6" s="31">
        <v>3</v>
      </c>
      <c r="G6" s="29">
        <v>5</v>
      </c>
      <c r="H6" s="55">
        <v>0.6</v>
      </c>
      <c r="I6" s="29">
        <v>0</v>
      </c>
      <c r="J6" s="29">
        <v>0</v>
      </c>
      <c r="K6" s="55">
        <v>0</v>
      </c>
      <c r="L6" s="29">
        <v>0</v>
      </c>
      <c r="M6" s="29">
        <v>0</v>
      </c>
      <c r="N6" s="55">
        <v>0</v>
      </c>
      <c r="O6" s="29">
        <v>1</v>
      </c>
      <c r="P6" s="29">
        <v>1</v>
      </c>
      <c r="Q6" s="55">
        <v>1</v>
      </c>
      <c r="R6" s="29">
        <v>4</v>
      </c>
      <c r="S6" s="188">
        <v>6</v>
      </c>
      <c r="T6" s="33">
        <v>0.66666666666666663</v>
      </c>
      <c r="U6" s="28"/>
      <c r="V6" s="29">
        <v>2007</v>
      </c>
      <c r="W6" s="29" t="s">
        <v>35</v>
      </c>
      <c r="X6" s="187" t="s">
        <v>36</v>
      </c>
      <c r="Y6" s="189"/>
      <c r="Z6" s="189"/>
      <c r="AA6" s="189"/>
      <c r="AB6" s="189"/>
      <c r="AC6" s="29"/>
      <c r="AD6" s="179"/>
      <c r="AE6" s="179"/>
      <c r="AF6" s="179"/>
      <c r="AG6" s="179"/>
      <c r="AH6" s="179"/>
      <c r="AI6" s="179"/>
      <c r="AJ6" s="179"/>
    </row>
    <row r="7" spans="1:36" s="186" customFormat="1" ht="15.6" customHeight="1" x14ac:dyDescent="0.25">
      <c r="A7" s="181"/>
      <c r="B7" s="29">
        <v>2008</v>
      </c>
      <c r="C7" s="29" t="s">
        <v>137</v>
      </c>
      <c r="D7" s="187" t="s">
        <v>41</v>
      </c>
      <c r="E7" s="74">
        <v>24</v>
      </c>
      <c r="F7" s="31">
        <v>46</v>
      </c>
      <c r="G7" s="29">
        <v>107</v>
      </c>
      <c r="H7" s="55">
        <v>0.4299</v>
      </c>
      <c r="I7" s="29">
        <v>6</v>
      </c>
      <c r="J7" s="29">
        <v>10</v>
      </c>
      <c r="K7" s="55">
        <v>0.6</v>
      </c>
      <c r="L7" s="29">
        <v>4</v>
      </c>
      <c r="M7" s="29">
        <v>5</v>
      </c>
      <c r="N7" s="55">
        <v>0.8</v>
      </c>
      <c r="O7" s="29">
        <v>4</v>
      </c>
      <c r="P7" s="29">
        <v>7</v>
      </c>
      <c r="Q7" s="55">
        <v>0.57140000000000002</v>
      </c>
      <c r="R7" s="29">
        <v>60</v>
      </c>
      <c r="S7" s="188">
        <v>129</v>
      </c>
      <c r="T7" s="33">
        <v>0.46511627906976744</v>
      </c>
      <c r="U7" s="28"/>
      <c r="V7" s="29">
        <v>2008</v>
      </c>
      <c r="W7" s="29" t="s">
        <v>137</v>
      </c>
      <c r="X7" s="187" t="s">
        <v>41</v>
      </c>
      <c r="Y7" s="189" t="s">
        <v>134</v>
      </c>
      <c r="Z7" s="189"/>
      <c r="AA7" s="189"/>
      <c r="AB7" s="189"/>
      <c r="AC7" s="29"/>
      <c r="AD7" s="179"/>
      <c r="AE7" s="179"/>
      <c r="AF7" s="179"/>
      <c r="AG7" s="179"/>
      <c r="AH7" s="179"/>
      <c r="AI7" s="179"/>
      <c r="AJ7" s="179"/>
    </row>
    <row r="8" spans="1:36" s="186" customFormat="1" ht="15.6" customHeight="1" x14ac:dyDescent="0.25">
      <c r="A8" s="181"/>
      <c r="B8" s="29">
        <v>2009</v>
      </c>
      <c r="C8" s="29" t="s">
        <v>42</v>
      </c>
      <c r="D8" s="187" t="s">
        <v>41</v>
      </c>
      <c r="E8" s="74">
        <v>13</v>
      </c>
      <c r="F8" s="31">
        <v>29</v>
      </c>
      <c r="G8" s="29">
        <v>57</v>
      </c>
      <c r="H8" s="55">
        <v>0.50870000000000004</v>
      </c>
      <c r="I8" s="29">
        <v>1</v>
      </c>
      <c r="J8" s="29">
        <v>2</v>
      </c>
      <c r="K8" s="55">
        <v>0.5</v>
      </c>
      <c r="L8" s="29">
        <v>0</v>
      </c>
      <c r="M8" s="29">
        <v>1</v>
      </c>
      <c r="N8" s="55">
        <v>0</v>
      </c>
      <c r="O8" s="29">
        <v>0</v>
      </c>
      <c r="P8" s="29">
        <v>0</v>
      </c>
      <c r="Q8" s="55">
        <v>0</v>
      </c>
      <c r="R8" s="29">
        <v>30</v>
      </c>
      <c r="S8" s="188">
        <v>60</v>
      </c>
      <c r="T8" s="33">
        <v>0.5</v>
      </c>
      <c r="U8" s="28"/>
      <c r="V8" s="29">
        <v>2009</v>
      </c>
      <c r="W8" s="29" t="s">
        <v>42</v>
      </c>
      <c r="X8" s="187" t="s">
        <v>41</v>
      </c>
      <c r="Y8" s="189"/>
      <c r="Z8" s="189"/>
      <c r="AA8" s="189"/>
      <c r="AB8" s="189"/>
      <c r="AC8" s="29"/>
      <c r="AD8" s="179"/>
      <c r="AE8" s="179"/>
      <c r="AF8" s="179"/>
      <c r="AG8" s="179"/>
      <c r="AH8" s="179"/>
      <c r="AI8" s="179"/>
      <c r="AJ8" s="179"/>
    </row>
    <row r="9" spans="1:36" s="186" customFormat="1" ht="15.6" customHeight="1" x14ac:dyDescent="0.25">
      <c r="A9" s="181"/>
      <c r="B9" s="15" t="s">
        <v>7</v>
      </c>
      <c r="C9" s="16"/>
      <c r="D9" s="14"/>
      <c r="E9" s="17">
        <f>SUM(E4:E8)</f>
        <v>44</v>
      </c>
      <c r="F9" s="17">
        <f>SUM(F4:F8)</f>
        <v>84</v>
      </c>
      <c r="G9" s="17">
        <f>SUM(G4:G8)</f>
        <v>198</v>
      </c>
      <c r="H9" s="190">
        <f>PRODUCT(F9/G9)</f>
        <v>0.42424242424242425</v>
      </c>
      <c r="I9" s="17">
        <f>SUM(I4:I8)</f>
        <v>8</v>
      </c>
      <c r="J9" s="17">
        <f>SUM(J4:J8)</f>
        <v>13</v>
      </c>
      <c r="K9" s="190">
        <f>PRODUCT(I9/J9)</f>
        <v>0.61538461538461542</v>
      </c>
      <c r="L9" s="17">
        <f>SUM(L4:L8)</f>
        <v>4</v>
      </c>
      <c r="M9" s="17">
        <f>SUM(M4:M8)</f>
        <v>6</v>
      </c>
      <c r="N9" s="190">
        <f>PRODUCT(L9/M9)</f>
        <v>0.66666666666666663</v>
      </c>
      <c r="O9" s="17">
        <f>SUM(O4:O8)</f>
        <v>5</v>
      </c>
      <c r="P9" s="17">
        <f>SUM(P4:P8)</f>
        <v>8</v>
      </c>
      <c r="Q9" s="190">
        <f>PRODUCT(O9/P9)</f>
        <v>0.625</v>
      </c>
      <c r="R9" s="17">
        <f>SUM(R4:R8)</f>
        <v>101</v>
      </c>
      <c r="S9" s="17">
        <f>SUM(S4:S8)</f>
        <v>225</v>
      </c>
      <c r="T9" s="190">
        <f>PRODUCT(R9/S9)</f>
        <v>0.44888888888888889</v>
      </c>
      <c r="U9" s="28"/>
      <c r="V9" s="16"/>
      <c r="W9" s="13"/>
      <c r="X9" s="102"/>
      <c r="Y9" s="13"/>
      <c r="Z9" s="13"/>
      <c r="AA9" s="13"/>
      <c r="AB9" s="13"/>
      <c r="AC9" s="14"/>
      <c r="AD9" s="179"/>
      <c r="AE9" s="179"/>
      <c r="AF9" s="179"/>
      <c r="AG9" s="179"/>
      <c r="AH9" s="179"/>
      <c r="AI9" s="179"/>
      <c r="AJ9" s="179"/>
    </row>
    <row r="10" spans="1:36" s="186" customFormat="1" ht="15.6" customHeight="1" x14ac:dyDescent="0.25">
      <c r="A10" s="191"/>
      <c r="B10" s="179"/>
      <c r="C10" s="179"/>
      <c r="D10" s="179"/>
      <c r="E10" s="28"/>
      <c r="F10" s="179"/>
      <c r="G10" s="179"/>
      <c r="H10" s="192"/>
      <c r="I10" s="179"/>
      <c r="J10" s="179"/>
      <c r="K10" s="193"/>
      <c r="L10" s="179"/>
      <c r="M10" s="179"/>
      <c r="N10" s="179"/>
      <c r="O10" s="179"/>
      <c r="P10" s="179"/>
      <c r="Q10" s="179"/>
      <c r="R10" s="179"/>
      <c r="S10" s="179"/>
      <c r="T10" s="179"/>
      <c r="U10" s="28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</row>
    <row r="11" spans="1:36" ht="15.6" customHeight="1" x14ac:dyDescent="0.25">
      <c r="A11" s="181"/>
      <c r="B11" s="9" t="s">
        <v>130</v>
      </c>
      <c r="C11" s="10"/>
      <c r="D11" s="176"/>
      <c r="E11" s="10"/>
      <c r="F11" s="130"/>
      <c r="G11" s="82"/>
      <c r="H11" s="10"/>
      <c r="I11" s="130"/>
      <c r="J11" s="82"/>
      <c r="K11" s="10"/>
      <c r="L11" s="130"/>
      <c r="M11" s="82"/>
      <c r="N11" s="10"/>
      <c r="O11" s="130"/>
      <c r="P11" s="82"/>
      <c r="Q11" s="10"/>
      <c r="R11" s="130"/>
      <c r="S11" s="82"/>
      <c r="T11" s="30"/>
      <c r="U11" s="179"/>
      <c r="V11" s="9" t="s">
        <v>127</v>
      </c>
      <c r="W11" s="10"/>
      <c r="X11" s="176"/>
      <c r="Y11" s="82"/>
      <c r="Z11" s="82"/>
      <c r="AA11" s="82"/>
      <c r="AB11" s="82"/>
      <c r="AC11" s="104"/>
      <c r="AD11" s="179"/>
      <c r="AE11" s="179"/>
      <c r="AF11" s="179"/>
      <c r="AG11" s="179"/>
      <c r="AH11" s="179"/>
      <c r="AI11" s="179"/>
      <c r="AJ11" s="179"/>
    </row>
    <row r="12" spans="1:36" s="186" customFormat="1" ht="15.6" customHeight="1" x14ac:dyDescent="0.25">
      <c r="A12" s="181"/>
      <c r="B12" s="16"/>
      <c r="C12" s="13"/>
      <c r="D12" s="182"/>
      <c r="E12" s="170"/>
      <c r="F12" s="183"/>
      <c r="G12" s="170" t="s">
        <v>18</v>
      </c>
      <c r="H12" s="184"/>
      <c r="I12" s="183"/>
      <c r="J12" s="170" t="s">
        <v>19</v>
      </c>
      <c r="K12" s="185"/>
      <c r="L12" s="183"/>
      <c r="M12" s="170" t="s">
        <v>20</v>
      </c>
      <c r="N12" s="171"/>
      <c r="O12" s="183"/>
      <c r="P12" s="170" t="s">
        <v>21</v>
      </c>
      <c r="Q12" s="171"/>
      <c r="R12" s="183"/>
      <c r="S12" s="170" t="s">
        <v>7</v>
      </c>
      <c r="T12" s="171"/>
      <c r="U12" s="28"/>
      <c r="V12" s="16"/>
      <c r="W12" s="13"/>
      <c r="X12" s="102"/>
      <c r="Y12" s="13"/>
      <c r="Z12" s="13"/>
      <c r="AA12" s="13"/>
      <c r="AB12" s="13"/>
      <c r="AC12" s="14"/>
      <c r="AD12" s="179"/>
      <c r="AE12" s="179"/>
      <c r="AF12" s="179"/>
      <c r="AG12" s="179"/>
      <c r="AH12" s="179"/>
      <c r="AI12" s="179"/>
      <c r="AJ12" s="179"/>
    </row>
    <row r="13" spans="1:36" ht="15.6" customHeight="1" x14ac:dyDescent="0.25">
      <c r="A13" s="181"/>
      <c r="B13" s="16" t="s">
        <v>0</v>
      </c>
      <c r="C13" s="13" t="s">
        <v>4</v>
      </c>
      <c r="D13" s="182" t="s">
        <v>1</v>
      </c>
      <c r="E13" s="13" t="s">
        <v>3</v>
      </c>
      <c r="F13" s="16" t="s">
        <v>17</v>
      </c>
      <c r="G13" s="13" t="s">
        <v>128</v>
      </c>
      <c r="H13" s="115" t="s">
        <v>129</v>
      </c>
      <c r="I13" s="16" t="s">
        <v>17</v>
      </c>
      <c r="J13" s="13" t="s">
        <v>128</v>
      </c>
      <c r="K13" s="115" t="s">
        <v>129</v>
      </c>
      <c r="L13" s="16" t="s">
        <v>17</v>
      </c>
      <c r="M13" s="13" t="s">
        <v>128</v>
      </c>
      <c r="N13" s="115" t="s">
        <v>129</v>
      </c>
      <c r="O13" s="16" t="s">
        <v>17</v>
      </c>
      <c r="P13" s="13" t="s">
        <v>128</v>
      </c>
      <c r="Q13" s="115" t="s">
        <v>129</v>
      </c>
      <c r="R13" s="16" t="s">
        <v>17</v>
      </c>
      <c r="S13" s="13" t="s">
        <v>128</v>
      </c>
      <c r="T13" s="115" t="s">
        <v>129</v>
      </c>
      <c r="U13" s="28"/>
      <c r="V13" s="16" t="s">
        <v>0</v>
      </c>
      <c r="W13" s="13" t="s">
        <v>4</v>
      </c>
      <c r="X13" s="182" t="s">
        <v>1</v>
      </c>
      <c r="Y13" s="16" t="s">
        <v>18</v>
      </c>
      <c r="Z13" s="13" t="s">
        <v>19</v>
      </c>
      <c r="AA13" s="13" t="s">
        <v>20</v>
      </c>
      <c r="AB13" s="13" t="s">
        <v>21</v>
      </c>
      <c r="AC13" s="14" t="s">
        <v>17</v>
      </c>
      <c r="AD13" s="179"/>
      <c r="AE13" s="179"/>
      <c r="AF13" s="179"/>
      <c r="AG13" s="179"/>
      <c r="AH13" s="179"/>
      <c r="AI13" s="179"/>
      <c r="AJ13" s="179"/>
    </row>
    <row r="14" spans="1:36" ht="15.6" customHeight="1" x14ac:dyDescent="0.25">
      <c r="A14" s="181"/>
      <c r="B14" s="29">
        <v>2005</v>
      </c>
      <c r="C14" s="29" t="s">
        <v>35</v>
      </c>
      <c r="D14" s="187" t="s">
        <v>36</v>
      </c>
      <c r="E14" s="74"/>
      <c r="F14" s="187"/>
      <c r="G14" s="187"/>
      <c r="H14" s="55"/>
      <c r="I14" s="29"/>
      <c r="J14" s="29"/>
      <c r="K14" s="55"/>
      <c r="L14" s="29"/>
      <c r="M14" s="29"/>
      <c r="N14" s="55"/>
      <c r="O14" s="29"/>
      <c r="P14" s="29"/>
      <c r="Q14" s="55"/>
      <c r="R14" s="29"/>
      <c r="S14" s="188"/>
      <c r="T14" s="33"/>
      <c r="U14" s="28"/>
      <c r="V14" s="29">
        <v>2005</v>
      </c>
      <c r="W14" s="29" t="s">
        <v>35</v>
      </c>
      <c r="X14" s="187" t="s">
        <v>36</v>
      </c>
      <c r="Y14" s="189"/>
      <c r="Z14" s="189"/>
      <c r="AA14" s="189"/>
      <c r="AB14" s="189"/>
      <c r="AC14" s="29"/>
      <c r="AD14" s="179"/>
      <c r="AE14" s="179"/>
      <c r="AF14" s="179"/>
      <c r="AG14" s="179"/>
      <c r="AH14" s="179"/>
      <c r="AI14" s="179"/>
      <c r="AJ14" s="179"/>
    </row>
    <row r="15" spans="1:36" ht="15.6" customHeight="1" x14ac:dyDescent="0.25">
      <c r="A15" s="181"/>
      <c r="B15" s="29">
        <v>2006</v>
      </c>
      <c r="C15" s="29"/>
      <c r="D15" s="187"/>
      <c r="E15" s="74"/>
      <c r="F15" s="187"/>
      <c r="G15" s="187"/>
      <c r="H15" s="55"/>
      <c r="I15" s="29"/>
      <c r="J15" s="29"/>
      <c r="K15" s="55"/>
      <c r="L15" s="29"/>
      <c r="M15" s="29"/>
      <c r="N15" s="55"/>
      <c r="O15" s="29"/>
      <c r="P15" s="29"/>
      <c r="Q15" s="55"/>
      <c r="R15" s="29"/>
      <c r="S15" s="188"/>
      <c r="T15" s="33"/>
      <c r="U15" s="28"/>
      <c r="V15" s="29"/>
      <c r="W15" s="29"/>
      <c r="X15" s="187"/>
      <c r="Y15" s="189"/>
      <c r="Z15" s="189"/>
      <c r="AA15" s="189"/>
      <c r="AB15" s="189"/>
      <c r="AC15" s="29"/>
      <c r="AD15" s="179"/>
      <c r="AE15" s="179"/>
      <c r="AF15" s="179"/>
      <c r="AG15" s="179"/>
      <c r="AH15" s="179"/>
      <c r="AI15" s="179"/>
      <c r="AJ15" s="179"/>
    </row>
    <row r="16" spans="1:36" ht="15.6" customHeight="1" x14ac:dyDescent="0.25">
      <c r="A16" s="181"/>
      <c r="B16" s="29">
        <v>2007</v>
      </c>
      <c r="C16" s="29" t="s">
        <v>39</v>
      </c>
      <c r="D16" s="187" t="s">
        <v>36</v>
      </c>
      <c r="E16" s="74"/>
      <c r="F16" s="187"/>
      <c r="G16" s="187"/>
      <c r="H16" s="55"/>
      <c r="I16" s="29"/>
      <c r="J16" s="29"/>
      <c r="K16" s="55"/>
      <c r="L16" s="29"/>
      <c r="M16" s="29"/>
      <c r="N16" s="55"/>
      <c r="O16" s="29"/>
      <c r="P16" s="29"/>
      <c r="Q16" s="55"/>
      <c r="R16" s="29"/>
      <c r="S16" s="188"/>
      <c r="T16" s="33"/>
      <c r="U16" s="28"/>
      <c r="V16" s="29">
        <v>2007</v>
      </c>
      <c r="W16" s="29" t="s">
        <v>39</v>
      </c>
      <c r="X16" s="187" t="s">
        <v>36</v>
      </c>
      <c r="Y16" s="189"/>
      <c r="Z16" s="189"/>
      <c r="AA16" s="189"/>
      <c r="AB16" s="189"/>
      <c r="AC16" s="29"/>
      <c r="AD16" s="179"/>
      <c r="AE16" s="179"/>
      <c r="AF16" s="179"/>
      <c r="AG16" s="179"/>
      <c r="AH16" s="179"/>
      <c r="AI16" s="179"/>
      <c r="AJ16" s="179"/>
    </row>
    <row r="17" spans="1:36" ht="15.6" customHeight="1" x14ac:dyDescent="0.25">
      <c r="A17" s="181"/>
      <c r="B17" s="29">
        <v>2008</v>
      </c>
      <c r="C17" s="29" t="s">
        <v>40</v>
      </c>
      <c r="D17" s="187" t="s">
        <v>41</v>
      </c>
      <c r="E17" s="74">
        <v>14</v>
      </c>
      <c r="F17" s="31">
        <v>33</v>
      </c>
      <c r="G17" s="29">
        <v>63</v>
      </c>
      <c r="H17" s="33">
        <v>0.52380000000000004</v>
      </c>
      <c r="I17" s="29">
        <v>2</v>
      </c>
      <c r="J17" s="29">
        <v>2</v>
      </c>
      <c r="K17" s="33">
        <v>1</v>
      </c>
      <c r="L17" s="29">
        <v>0</v>
      </c>
      <c r="M17" s="29">
        <v>0</v>
      </c>
      <c r="N17" s="33">
        <v>0</v>
      </c>
      <c r="O17" s="29">
        <v>0</v>
      </c>
      <c r="P17" s="29">
        <v>0</v>
      </c>
      <c r="Q17" s="33">
        <v>0</v>
      </c>
      <c r="R17" s="29">
        <v>35</v>
      </c>
      <c r="S17" s="188">
        <v>65</v>
      </c>
      <c r="T17" s="55">
        <v>0.53839999999999999</v>
      </c>
      <c r="U17" s="28"/>
      <c r="V17" s="29">
        <v>2008</v>
      </c>
      <c r="W17" s="29" t="s">
        <v>40</v>
      </c>
      <c r="X17" s="187" t="s">
        <v>41</v>
      </c>
      <c r="Y17" s="189" t="s">
        <v>135</v>
      </c>
      <c r="Z17" s="189"/>
      <c r="AA17" s="189"/>
      <c r="AB17" s="189"/>
      <c r="AC17" s="29" t="s">
        <v>136</v>
      </c>
      <c r="AD17" s="179"/>
      <c r="AE17" s="179"/>
      <c r="AF17" s="179"/>
      <c r="AG17" s="179"/>
      <c r="AH17" s="179"/>
      <c r="AI17" s="179"/>
      <c r="AJ17" s="179"/>
    </row>
    <row r="18" spans="1:36" ht="15.6" customHeight="1" x14ac:dyDescent="0.25">
      <c r="A18" s="181"/>
      <c r="B18" s="29">
        <v>2009</v>
      </c>
      <c r="C18" s="29" t="s">
        <v>42</v>
      </c>
      <c r="D18" s="187" t="s">
        <v>41</v>
      </c>
      <c r="E18" s="74"/>
      <c r="F18" s="187"/>
      <c r="G18" s="187"/>
      <c r="H18" s="55"/>
      <c r="I18" s="29"/>
      <c r="J18" s="29"/>
      <c r="K18" s="55"/>
      <c r="L18" s="29"/>
      <c r="M18" s="29"/>
      <c r="N18" s="55"/>
      <c r="O18" s="29"/>
      <c r="P18" s="29"/>
      <c r="Q18" s="55"/>
      <c r="R18" s="29"/>
      <c r="S18" s="188"/>
      <c r="T18" s="33"/>
      <c r="U18" s="28"/>
      <c r="V18" s="29">
        <v>2009</v>
      </c>
      <c r="W18" s="29" t="s">
        <v>42</v>
      </c>
      <c r="X18" s="187" t="s">
        <v>41</v>
      </c>
      <c r="Y18" s="189"/>
      <c r="Z18" s="189"/>
      <c r="AA18" s="189"/>
      <c r="AB18" s="189"/>
      <c r="AC18" s="29"/>
      <c r="AD18" s="179"/>
      <c r="AE18" s="179"/>
      <c r="AF18" s="179"/>
      <c r="AG18" s="179"/>
      <c r="AH18" s="179"/>
      <c r="AI18" s="179"/>
      <c r="AJ18" s="179"/>
    </row>
    <row r="19" spans="1:36" ht="15.6" customHeight="1" x14ac:dyDescent="0.25">
      <c r="A19" s="181"/>
      <c r="B19" s="15" t="s">
        <v>7</v>
      </c>
      <c r="C19" s="16"/>
      <c r="D19" s="14"/>
      <c r="E19" s="17">
        <f>SUM(E12:E18)</f>
        <v>14</v>
      </c>
      <c r="F19" s="17">
        <f>SUM(F14:F18)</f>
        <v>33</v>
      </c>
      <c r="G19" s="17">
        <f>SUM(G14:G18)</f>
        <v>63</v>
      </c>
      <c r="H19" s="190">
        <f>PRODUCT(F19/G19)</f>
        <v>0.52380952380952384</v>
      </c>
      <c r="I19" s="17">
        <f>SUM(I14:I18)</f>
        <v>2</v>
      </c>
      <c r="J19" s="17">
        <f>SUM(J14:J18)</f>
        <v>2</v>
      </c>
      <c r="K19" s="190">
        <f>PRODUCT(I19/J19)</f>
        <v>1</v>
      </c>
      <c r="L19" s="17">
        <f>SUM(L14:L18)</f>
        <v>0</v>
      </c>
      <c r="M19" s="17">
        <f>SUM(M14:M18)</f>
        <v>0</v>
      </c>
      <c r="N19" s="190" t="e">
        <f>PRODUCT(L19/M19)</f>
        <v>#DIV/0!</v>
      </c>
      <c r="O19" s="17">
        <f>SUM(O14:O18)</f>
        <v>0</v>
      </c>
      <c r="P19" s="17">
        <f>SUM(P14:P18)</f>
        <v>0</v>
      </c>
      <c r="Q19" s="190" t="e">
        <f>PRODUCT(O19/P19)</f>
        <v>#DIV/0!</v>
      </c>
      <c r="R19" s="17">
        <f>SUM(R14:R18)</f>
        <v>35</v>
      </c>
      <c r="S19" s="17">
        <f>SUM(S14:S18)</f>
        <v>65</v>
      </c>
      <c r="T19" s="190">
        <f>PRODUCT(R19/S19)</f>
        <v>0.53846153846153844</v>
      </c>
      <c r="U19" s="179"/>
      <c r="V19" s="16"/>
      <c r="W19" s="13"/>
      <c r="X19" s="102"/>
      <c r="Y19" s="13"/>
      <c r="Z19" s="13"/>
      <c r="AA19" s="13"/>
      <c r="AB19" s="13"/>
      <c r="AC19" s="14"/>
      <c r="AD19" s="179"/>
      <c r="AE19" s="179"/>
      <c r="AF19" s="179"/>
      <c r="AG19" s="179"/>
      <c r="AH19" s="179"/>
      <c r="AI19" s="179"/>
      <c r="AJ19" s="179"/>
    </row>
    <row r="20" spans="1:36" ht="15.6" customHeight="1" x14ac:dyDescent="0.25">
      <c r="A20" s="181"/>
      <c r="B20" s="179"/>
      <c r="C20" s="179"/>
      <c r="D20" s="179"/>
      <c r="E20" s="28"/>
      <c r="F20" s="179"/>
      <c r="G20" s="179"/>
      <c r="H20" s="192"/>
      <c r="I20" s="179"/>
      <c r="J20" s="179"/>
      <c r="K20" s="193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</row>
    <row r="21" spans="1:36" ht="15.6" customHeight="1" x14ac:dyDescent="0.25">
      <c r="A21" s="181"/>
      <c r="B21" s="9" t="s">
        <v>131</v>
      </c>
      <c r="C21" s="10"/>
      <c r="D21" s="176"/>
      <c r="E21" s="10"/>
      <c r="F21" s="130"/>
      <c r="G21" s="82"/>
      <c r="H21" s="10"/>
      <c r="I21" s="130"/>
      <c r="J21" s="82"/>
      <c r="K21" s="10"/>
      <c r="L21" s="130"/>
      <c r="M21" s="82"/>
      <c r="N21" s="10"/>
      <c r="O21" s="130"/>
      <c r="P21" s="82"/>
      <c r="Q21" s="10"/>
      <c r="R21" s="130"/>
      <c r="S21" s="82"/>
      <c r="T21" s="30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</row>
    <row r="22" spans="1:36" ht="15.6" customHeight="1" x14ac:dyDescent="0.25">
      <c r="A22" s="181"/>
      <c r="B22" s="16"/>
      <c r="C22" s="13"/>
      <c r="D22" s="182"/>
      <c r="E22" s="170"/>
      <c r="F22" s="183"/>
      <c r="G22" s="170" t="s">
        <v>18</v>
      </c>
      <c r="H22" s="184"/>
      <c r="I22" s="183"/>
      <c r="J22" s="170" t="s">
        <v>19</v>
      </c>
      <c r="K22" s="185"/>
      <c r="L22" s="183"/>
      <c r="M22" s="170" t="s">
        <v>20</v>
      </c>
      <c r="N22" s="171"/>
      <c r="O22" s="183"/>
      <c r="P22" s="170" t="s">
        <v>21</v>
      </c>
      <c r="Q22" s="171"/>
      <c r="R22" s="183"/>
      <c r="S22" s="170" t="s">
        <v>7</v>
      </c>
      <c r="T22" s="171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</row>
    <row r="23" spans="1:36" ht="15.6" customHeight="1" x14ac:dyDescent="0.25">
      <c r="A23" s="181"/>
      <c r="B23" s="21"/>
      <c r="C23" s="13"/>
      <c r="D23" s="182"/>
      <c r="E23" s="13" t="s">
        <v>3</v>
      </c>
      <c r="F23" s="16" t="s">
        <v>17</v>
      </c>
      <c r="G23" s="13" t="s">
        <v>128</v>
      </c>
      <c r="H23" s="115" t="s">
        <v>129</v>
      </c>
      <c r="I23" s="16" t="s">
        <v>17</v>
      </c>
      <c r="J23" s="13" t="s">
        <v>128</v>
      </c>
      <c r="K23" s="115" t="s">
        <v>129</v>
      </c>
      <c r="L23" s="16" t="s">
        <v>17</v>
      </c>
      <c r="M23" s="13" t="s">
        <v>128</v>
      </c>
      <c r="N23" s="115" t="s">
        <v>129</v>
      </c>
      <c r="O23" s="16" t="s">
        <v>17</v>
      </c>
      <c r="P23" s="13" t="s">
        <v>128</v>
      </c>
      <c r="Q23" s="115" t="s">
        <v>129</v>
      </c>
      <c r="R23" s="16" t="s">
        <v>17</v>
      </c>
      <c r="S23" s="13" t="s">
        <v>128</v>
      </c>
      <c r="T23" s="115" t="s">
        <v>129</v>
      </c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</row>
    <row r="24" spans="1:36" ht="15.6" customHeight="1" x14ac:dyDescent="0.25">
      <c r="A24" s="181"/>
      <c r="B24" s="15" t="s">
        <v>132</v>
      </c>
      <c r="C24" s="16"/>
      <c r="D24" s="14"/>
      <c r="E24" s="14">
        <f>PRODUCT(E9)</f>
        <v>44</v>
      </c>
      <c r="F24" s="17">
        <f>PRODUCT(F9)</f>
        <v>84</v>
      </c>
      <c r="G24" s="17">
        <f>PRODUCT(G9)</f>
        <v>198</v>
      </c>
      <c r="H24" s="190">
        <f>PRODUCT(H9)</f>
        <v>0.42424242424242425</v>
      </c>
      <c r="I24" s="17">
        <f>PRODUCT(I9)</f>
        <v>8</v>
      </c>
      <c r="J24" s="17">
        <f>PRODUCT(J9)</f>
        <v>13</v>
      </c>
      <c r="K24" s="190">
        <f>PRODUCT(K9)</f>
        <v>0.61538461538461542</v>
      </c>
      <c r="L24" s="17">
        <f>PRODUCT(L9)</f>
        <v>4</v>
      </c>
      <c r="M24" s="17">
        <f>PRODUCT(M9)</f>
        <v>6</v>
      </c>
      <c r="N24" s="190">
        <f>PRODUCT(N9)</f>
        <v>0.66666666666666663</v>
      </c>
      <c r="O24" s="17">
        <f>PRODUCT(O9)</f>
        <v>5</v>
      </c>
      <c r="P24" s="17">
        <f>PRODUCT(P9)</f>
        <v>8</v>
      </c>
      <c r="Q24" s="190">
        <f>PRODUCT(Q9)</f>
        <v>0.625</v>
      </c>
      <c r="R24" s="17">
        <f>PRODUCT(R9)</f>
        <v>101</v>
      </c>
      <c r="S24" s="17">
        <f>PRODUCT(S9)</f>
        <v>225</v>
      </c>
      <c r="T24" s="190">
        <f>PRODUCT(T9)</f>
        <v>0.44888888888888889</v>
      </c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</row>
    <row r="25" spans="1:36" ht="15.6" customHeight="1" x14ac:dyDescent="0.25">
      <c r="A25" s="181"/>
      <c r="B25" s="15" t="s">
        <v>133</v>
      </c>
      <c r="C25" s="16"/>
      <c r="D25" s="14"/>
      <c r="E25" s="14">
        <f>PRODUCT(E19)</f>
        <v>14</v>
      </c>
      <c r="F25" s="17">
        <f t="shared" ref="F25:T25" si="0">PRODUCT(F19)</f>
        <v>33</v>
      </c>
      <c r="G25" s="17">
        <f t="shared" si="0"/>
        <v>63</v>
      </c>
      <c r="H25" s="190">
        <f t="shared" si="0"/>
        <v>0.52380952380952384</v>
      </c>
      <c r="I25" s="17">
        <f t="shared" si="0"/>
        <v>2</v>
      </c>
      <c r="J25" s="17">
        <f t="shared" si="0"/>
        <v>2</v>
      </c>
      <c r="K25" s="190">
        <f t="shared" si="0"/>
        <v>1</v>
      </c>
      <c r="L25" s="17">
        <f t="shared" si="0"/>
        <v>0</v>
      </c>
      <c r="M25" s="17">
        <f t="shared" si="0"/>
        <v>0</v>
      </c>
      <c r="N25" s="190" t="e">
        <f t="shared" si="0"/>
        <v>#DIV/0!</v>
      </c>
      <c r="O25" s="17">
        <f t="shared" si="0"/>
        <v>0</v>
      </c>
      <c r="P25" s="17">
        <f t="shared" si="0"/>
        <v>0</v>
      </c>
      <c r="Q25" s="190" t="e">
        <f t="shared" si="0"/>
        <v>#DIV/0!</v>
      </c>
      <c r="R25" s="17">
        <f t="shared" si="0"/>
        <v>35</v>
      </c>
      <c r="S25" s="17">
        <f t="shared" si="0"/>
        <v>65</v>
      </c>
      <c r="T25" s="190">
        <f t="shared" si="0"/>
        <v>0.53846153846153844</v>
      </c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</row>
    <row r="26" spans="1:36" ht="15.6" customHeight="1" x14ac:dyDescent="0.25">
      <c r="A26" s="181"/>
      <c r="B26" s="179"/>
      <c r="C26" s="179"/>
      <c r="D26" s="179"/>
      <c r="E26" s="28"/>
      <c r="F26" s="179"/>
      <c r="G26" s="179"/>
      <c r="H26" s="192"/>
      <c r="I26" s="179"/>
      <c r="J26" s="179"/>
      <c r="K26" s="193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</row>
    <row r="27" spans="1:36" ht="15.6" customHeight="1" x14ac:dyDescent="0.25">
      <c r="A27" s="181"/>
      <c r="B27" s="179"/>
      <c r="C27" s="179"/>
      <c r="D27" s="179"/>
      <c r="E27" s="28"/>
      <c r="F27" s="179"/>
      <c r="G27" s="179"/>
      <c r="H27" s="192"/>
      <c r="I27" s="179"/>
      <c r="J27" s="179"/>
      <c r="K27" s="193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</row>
    <row r="28" spans="1:36" ht="15.6" customHeight="1" x14ac:dyDescent="0.25">
      <c r="A28" s="181"/>
      <c r="B28" s="179"/>
      <c r="C28" s="179"/>
      <c r="D28" s="179"/>
      <c r="E28" s="28"/>
      <c r="F28" s="179"/>
      <c r="G28" s="179"/>
      <c r="H28" s="192"/>
      <c r="I28" s="179"/>
      <c r="J28" s="179"/>
      <c r="K28" s="193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</row>
    <row r="29" spans="1:36" ht="15.6" customHeight="1" x14ac:dyDescent="0.25">
      <c r="A29" s="181"/>
      <c r="B29" s="179"/>
      <c r="C29" s="179"/>
      <c r="D29" s="179"/>
      <c r="E29" s="28"/>
      <c r="F29" s="179"/>
      <c r="G29" s="179"/>
      <c r="H29" s="192"/>
      <c r="I29" s="179"/>
      <c r="J29" s="179"/>
      <c r="K29" s="193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</row>
    <row r="30" spans="1:36" ht="15.6" customHeight="1" x14ac:dyDescent="0.25">
      <c r="A30" s="181"/>
      <c r="B30" s="179"/>
      <c r="C30" s="179"/>
      <c r="D30" s="179"/>
      <c r="E30" s="28"/>
      <c r="F30" s="179"/>
      <c r="G30" s="179"/>
      <c r="H30" s="192"/>
      <c r="I30" s="179"/>
      <c r="J30" s="179"/>
      <c r="K30" s="193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</row>
    <row r="31" spans="1:36" ht="15.6" customHeight="1" x14ac:dyDescent="0.25">
      <c r="A31" s="181"/>
      <c r="B31" s="179"/>
      <c r="C31" s="179"/>
      <c r="D31" s="179"/>
      <c r="E31" s="28"/>
      <c r="F31" s="179"/>
      <c r="G31" s="179"/>
      <c r="H31" s="192"/>
      <c r="I31" s="179"/>
      <c r="J31" s="179"/>
      <c r="K31" s="193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</row>
    <row r="32" spans="1:36" ht="15.6" customHeight="1" x14ac:dyDescent="0.25">
      <c r="A32" s="181"/>
      <c r="B32" s="179"/>
      <c r="C32" s="179"/>
      <c r="D32" s="179"/>
      <c r="E32" s="28"/>
      <c r="F32" s="179"/>
      <c r="G32" s="179"/>
      <c r="H32" s="192"/>
      <c r="I32" s="179"/>
      <c r="J32" s="179"/>
      <c r="K32" s="193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</row>
    <row r="33" spans="1:36" ht="15.6" customHeight="1" x14ac:dyDescent="0.25">
      <c r="A33" s="181"/>
      <c r="B33" s="179"/>
      <c r="C33" s="179"/>
      <c r="D33" s="179"/>
      <c r="E33" s="28"/>
      <c r="F33" s="179"/>
      <c r="G33" s="179"/>
      <c r="H33" s="192"/>
      <c r="I33" s="179"/>
      <c r="J33" s="179"/>
      <c r="K33" s="193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</row>
    <row r="34" spans="1:36" ht="15.6" customHeight="1" x14ac:dyDescent="0.25">
      <c r="A34" s="181"/>
      <c r="B34" s="179"/>
      <c r="C34" s="179"/>
      <c r="D34" s="179"/>
      <c r="E34" s="28"/>
      <c r="F34" s="179"/>
      <c r="G34" s="179"/>
      <c r="H34" s="192"/>
      <c r="I34" s="179"/>
      <c r="J34" s="179"/>
      <c r="K34" s="193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</row>
    <row r="35" spans="1:36" ht="15.6" customHeight="1" x14ac:dyDescent="0.25">
      <c r="A35" s="181"/>
      <c r="B35" s="179"/>
      <c r="C35" s="179"/>
      <c r="D35" s="179"/>
      <c r="E35" s="28"/>
      <c r="F35" s="179"/>
      <c r="G35" s="179"/>
      <c r="H35" s="192"/>
      <c r="I35" s="179"/>
      <c r="J35" s="179"/>
      <c r="K35" s="193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</row>
    <row r="36" spans="1:36" ht="15.6" customHeight="1" x14ac:dyDescent="0.25">
      <c r="A36" s="181"/>
      <c r="B36" s="179"/>
      <c r="C36" s="179"/>
      <c r="D36" s="179"/>
      <c r="E36" s="28"/>
      <c r="F36" s="179"/>
      <c r="G36" s="179"/>
      <c r="H36" s="192"/>
      <c r="I36" s="179"/>
      <c r="J36" s="179"/>
      <c r="K36" s="193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</row>
    <row r="37" spans="1:36" ht="15.6" customHeight="1" x14ac:dyDescent="0.25">
      <c r="A37" s="181"/>
      <c r="B37" s="179"/>
      <c r="C37" s="179"/>
      <c r="D37" s="179"/>
      <c r="E37" s="28"/>
      <c r="F37" s="179"/>
      <c r="G37" s="179"/>
      <c r="H37" s="192"/>
      <c r="I37" s="179"/>
      <c r="J37" s="179"/>
      <c r="K37" s="193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</row>
    <row r="38" spans="1:36" ht="15.6" customHeight="1" x14ac:dyDescent="0.25">
      <c r="A38" s="181"/>
      <c r="B38" s="179"/>
      <c r="C38" s="179"/>
      <c r="D38" s="179"/>
      <c r="E38" s="28"/>
      <c r="F38" s="179"/>
      <c r="G38" s="179"/>
      <c r="H38" s="192"/>
      <c r="I38" s="179"/>
      <c r="J38" s="179"/>
      <c r="K38" s="193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</row>
    <row r="39" spans="1:36" ht="15.6" customHeight="1" x14ac:dyDescent="0.25">
      <c r="A39" s="181"/>
      <c r="B39" s="179"/>
      <c r="C39" s="179"/>
      <c r="D39" s="179"/>
      <c r="E39" s="28"/>
      <c r="F39" s="179"/>
      <c r="G39" s="179"/>
      <c r="H39" s="192"/>
      <c r="I39" s="179"/>
      <c r="J39" s="179"/>
      <c r="K39" s="193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</row>
    <row r="40" spans="1:36" ht="15.6" customHeight="1" x14ac:dyDescent="0.25">
      <c r="A40" s="181"/>
      <c r="B40" s="179"/>
      <c r="C40" s="179"/>
      <c r="D40" s="179"/>
      <c r="E40" s="28"/>
      <c r="F40" s="179"/>
      <c r="G40" s="179"/>
      <c r="H40" s="192"/>
      <c r="I40" s="179"/>
      <c r="J40" s="179"/>
      <c r="K40" s="193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</row>
    <row r="41" spans="1:36" ht="15.6" customHeight="1" x14ac:dyDescent="0.25">
      <c r="A41" s="181"/>
      <c r="B41" s="179"/>
      <c r="C41" s="179"/>
      <c r="D41" s="179"/>
      <c r="E41" s="28"/>
      <c r="F41" s="179"/>
      <c r="G41" s="179"/>
      <c r="H41" s="192"/>
      <c r="I41" s="179"/>
      <c r="J41" s="179"/>
      <c r="K41" s="193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</row>
    <row r="42" spans="1:36" ht="15.6" customHeight="1" x14ac:dyDescent="0.25">
      <c r="A42" s="181"/>
      <c r="B42" s="179"/>
      <c r="C42" s="179"/>
      <c r="D42" s="179"/>
      <c r="E42" s="28"/>
      <c r="F42" s="179"/>
      <c r="G42" s="179"/>
      <c r="H42" s="192"/>
      <c r="I42" s="179"/>
      <c r="J42" s="179"/>
      <c r="K42" s="193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</row>
    <row r="43" spans="1:36" ht="15.6" customHeight="1" x14ac:dyDescent="0.25">
      <c r="A43" s="181"/>
      <c r="B43" s="179"/>
      <c r="C43" s="179"/>
      <c r="D43" s="179"/>
      <c r="E43" s="28"/>
      <c r="F43" s="179"/>
      <c r="G43" s="179"/>
      <c r="H43" s="192"/>
      <c r="I43" s="179"/>
      <c r="J43" s="179"/>
      <c r="K43" s="193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</row>
    <row r="44" spans="1:36" ht="15.6" customHeight="1" x14ac:dyDescent="0.25">
      <c r="A44" s="181"/>
      <c r="B44" s="179"/>
      <c r="C44" s="179"/>
      <c r="D44" s="179"/>
      <c r="E44" s="28"/>
      <c r="F44" s="179"/>
      <c r="G44" s="179"/>
      <c r="H44" s="192"/>
      <c r="I44" s="179"/>
      <c r="J44" s="179"/>
      <c r="K44" s="193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</row>
    <row r="45" spans="1:36" ht="15.6" customHeight="1" x14ac:dyDescent="0.25">
      <c r="A45" s="181"/>
      <c r="B45" s="179"/>
      <c r="C45" s="179"/>
      <c r="D45" s="179"/>
      <c r="E45" s="28"/>
      <c r="F45" s="179"/>
      <c r="G45" s="179"/>
      <c r="H45" s="192"/>
      <c r="I45" s="179"/>
      <c r="J45" s="179"/>
      <c r="K45" s="193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</row>
    <row r="46" spans="1:36" ht="15.6" customHeight="1" x14ac:dyDescent="0.25">
      <c r="A46" s="181"/>
      <c r="B46" s="179"/>
      <c r="C46" s="179"/>
      <c r="D46" s="179"/>
      <c r="E46" s="28"/>
      <c r="F46" s="179"/>
      <c r="G46" s="179"/>
      <c r="H46" s="192"/>
      <c r="I46" s="179"/>
      <c r="J46" s="179"/>
      <c r="K46" s="193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</row>
    <row r="47" spans="1:36" s="195" customFormat="1" ht="15.6" customHeight="1" x14ac:dyDescent="0.25">
      <c r="A47" s="194"/>
      <c r="B47" s="179"/>
      <c r="C47" s="179"/>
      <c r="D47" s="179"/>
      <c r="E47" s="28"/>
      <c r="F47" s="179"/>
      <c r="G47" s="179"/>
      <c r="H47" s="192"/>
      <c r="I47" s="179"/>
      <c r="J47" s="179"/>
      <c r="K47" s="193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</row>
    <row r="48" spans="1:36" s="195" customFormat="1" ht="15.6" customHeight="1" x14ac:dyDescent="0.25">
      <c r="A48" s="194"/>
      <c r="B48" s="179"/>
      <c r="C48" s="179"/>
      <c r="D48" s="179"/>
      <c r="E48" s="28"/>
      <c r="F48" s="179"/>
      <c r="G48" s="179"/>
      <c r="H48" s="192"/>
      <c r="I48" s="179"/>
      <c r="J48" s="179"/>
      <c r="K48" s="193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</row>
    <row r="49" spans="1:36" ht="15.6" customHeight="1" x14ac:dyDescent="0.25">
      <c r="A49" s="181"/>
      <c r="B49" s="179"/>
      <c r="C49" s="179"/>
      <c r="D49" s="179"/>
      <c r="E49" s="28"/>
      <c r="F49" s="179"/>
      <c r="G49" s="179"/>
      <c r="H49" s="192"/>
      <c r="I49" s="179"/>
      <c r="J49" s="179"/>
      <c r="K49" s="193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</row>
    <row r="50" spans="1:36" ht="15.6" customHeight="1" x14ac:dyDescent="0.25">
      <c r="A50" s="181"/>
      <c r="B50" s="179"/>
      <c r="C50" s="179"/>
      <c r="D50" s="179"/>
      <c r="E50" s="28"/>
      <c r="F50" s="179"/>
      <c r="G50" s="179"/>
      <c r="H50" s="192"/>
      <c r="I50" s="179"/>
      <c r="J50" s="179"/>
      <c r="K50" s="193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</row>
    <row r="51" spans="1:36" ht="15.6" customHeight="1" x14ac:dyDescent="0.25">
      <c r="A51" s="181"/>
      <c r="B51" s="179"/>
      <c r="C51" s="179"/>
      <c r="D51" s="179"/>
      <c r="E51" s="28"/>
      <c r="F51" s="179"/>
      <c r="G51" s="179"/>
      <c r="H51" s="192"/>
      <c r="I51" s="179"/>
      <c r="J51" s="179"/>
      <c r="K51" s="193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</row>
    <row r="52" spans="1:36" ht="15.6" customHeight="1" x14ac:dyDescent="0.25">
      <c r="A52" s="181"/>
      <c r="B52" s="179"/>
      <c r="C52" s="179"/>
      <c r="D52" s="179"/>
      <c r="E52" s="28"/>
      <c r="F52" s="179"/>
      <c r="G52" s="179"/>
      <c r="H52" s="192"/>
      <c r="I52" s="179"/>
      <c r="J52" s="179"/>
      <c r="K52" s="193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</row>
    <row r="53" spans="1:36" ht="15.6" customHeight="1" x14ac:dyDescent="0.25">
      <c r="A53" s="181"/>
      <c r="B53" s="179"/>
      <c r="C53" s="179"/>
      <c r="D53" s="179"/>
      <c r="E53" s="28"/>
      <c r="F53" s="179"/>
      <c r="G53" s="179"/>
      <c r="H53" s="192"/>
      <c r="I53" s="179"/>
      <c r="J53" s="179"/>
      <c r="K53" s="193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</row>
    <row r="54" spans="1:36" ht="15.6" customHeight="1" x14ac:dyDescent="0.25">
      <c r="A54" s="181"/>
      <c r="B54" s="179"/>
      <c r="C54" s="179"/>
      <c r="D54" s="179"/>
      <c r="E54" s="28"/>
      <c r="F54" s="179"/>
      <c r="G54" s="179"/>
      <c r="H54" s="192"/>
      <c r="I54" s="179"/>
      <c r="J54" s="179"/>
      <c r="K54" s="193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</row>
    <row r="55" spans="1:36" ht="15.6" customHeight="1" x14ac:dyDescent="0.25">
      <c r="A55" s="181"/>
      <c r="B55" s="179"/>
      <c r="C55" s="179"/>
      <c r="D55" s="179"/>
      <c r="E55" s="28"/>
      <c r="F55" s="179"/>
      <c r="G55" s="179"/>
      <c r="H55" s="192"/>
      <c r="I55" s="179"/>
      <c r="J55" s="179"/>
      <c r="K55" s="193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</row>
    <row r="56" spans="1:36" ht="15.6" customHeight="1" x14ac:dyDescent="0.25">
      <c r="A56" s="181"/>
      <c r="B56" s="179"/>
      <c r="C56" s="179"/>
      <c r="D56" s="179"/>
      <c r="E56" s="28"/>
      <c r="F56" s="179"/>
      <c r="G56" s="179"/>
      <c r="H56" s="192"/>
      <c r="I56" s="179"/>
      <c r="J56" s="179"/>
      <c r="K56" s="193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</row>
    <row r="57" spans="1:36" ht="15.6" customHeight="1" x14ac:dyDescent="0.25">
      <c r="A57" s="181"/>
      <c r="B57" s="179"/>
      <c r="C57" s="179"/>
      <c r="D57" s="179"/>
      <c r="E57" s="28"/>
      <c r="F57" s="179"/>
      <c r="G57" s="179"/>
      <c r="H57" s="192"/>
      <c r="I57" s="179"/>
      <c r="J57" s="179"/>
      <c r="K57" s="193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</row>
    <row r="58" spans="1:36" ht="15.6" customHeight="1" x14ac:dyDescent="0.25">
      <c r="A58" s="181"/>
      <c r="B58" s="179"/>
      <c r="C58" s="179"/>
      <c r="D58" s="179"/>
      <c r="E58" s="28"/>
      <c r="F58" s="179"/>
      <c r="G58" s="179"/>
      <c r="H58" s="192"/>
      <c r="I58" s="179"/>
      <c r="J58" s="179"/>
      <c r="K58" s="193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</row>
    <row r="59" spans="1:36" ht="15.6" customHeight="1" x14ac:dyDescent="0.25">
      <c r="A59" s="181"/>
      <c r="B59" s="179"/>
      <c r="C59" s="179"/>
      <c r="D59" s="179"/>
      <c r="E59" s="28"/>
      <c r="F59" s="179"/>
      <c r="G59" s="179"/>
      <c r="H59" s="192"/>
      <c r="I59" s="179"/>
      <c r="J59" s="179"/>
      <c r="K59" s="193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</row>
    <row r="60" spans="1:36" ht="15.6" customHeight="1" x14ac:dyDescent="0.25">
      <c r="A60" s="181"/>
      <c r="B60" s="179"/>
      <c r="C60" s="179"/>
      <c r="D60" s="179"/>
      <c r="E60" s="28"/>
      <c r="F60" s="179"/>
      <c r="G60" s="179"/>
      <c r="H60" s="192"/>
      <c r="I60" s="179"/>
      <c r="J60" s="179"/>
      <c r="K60" s="193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</row>
    <row r="61" spans="1:36" ht="15.6" customHeight="1" x14ac:dyDescent="0.25">
      <c r="A61" s="181"/>
      <c r="B61" s="179"/>
      <c r="C61" s="179"/>
      <c r="D61" s="179"/>
      <c r="E61" s="28"/>
      <c r="F61" s="179"/>
      <c r="G61" s="179"/>
      <c r="H61" s="192"/>
      <c r="I61" s="179"/>
      <c r="J61" s="179"/>
      <c r="K61" s="193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</row>
    <row r="62" spans="1:36" ht="15.6" customHeight="1" x14ac:dyDescent="0.25">
      <c r="A62" s="181"/>
      <c r="B62" s="179"/>
      <c r="C62" s="179"/>
      <c r="D62" s="179"/>
      <c r="E62" s="28"/>
      <c r="F62" s="179"/>
      <c r="G62" s="179"/>
      <c r="H62" s="192"/>
      <c r="I62" s="179"/>
      <c r="J62" s="179"/>
      <c r="K62" s="193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</row>
    <row r="63" spans="1:36" ht="15.6" customHeight="1" x14ac:dyDescent="0.25">
      <c r="A63" s="181"/>
      <c r="B63" s="179"/>
      <c r="C63" s="179"/>
      <c r="D63" s="179"/>
      <c r="E63" s="28"/>
      <c r="F63" s="179"/>
      <c r="G63" s="179"/>
      <c r="H63" s="192"/>
      <c r="I63" s="179"/>
      <c r="J63" s="179"/>
      <c r="K63" s="193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</row>
    <row r="64" spans="1:36" ht="15.6" customHeight="1" x14ac:dyDescent="0.25">
      <c r="A64" s="181"/>
      <c r="B64" s="179"/>
      <c r="C64" s="179"/>
      <c r="D64" s="179"/>
      <c r="E64" s="28"/>
      <c r="F64" s="179"/>
      <c r="G64" s="179"/>
      <c r="H64" s="192"/>
      <c r="I64" s="179"/>
      <c r="J64" s="179"/>
      <c r="K64" s="193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</row>
    <row r="65" spans="1:36" ht="15.6" customHeight="1" x14ac:dyDescent="0.25">
      <c r="A65" s="181"/>
      <c r="B65" s="179"/>
      <c r="C65" s="179"/>
      <c r="D65" s="179"/>
      <c r="E65" s="28"/>
      <c r="F65" s="179"/>
      <c r="G65" s="179"/>
      <c r="H65" s="192"/>
      <c r="I65" s="179"/>
      <c r="J65" s="179"/>
      <c r="K65" s="193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</row>
    <row r="66" spans="1:36" ht="15.6" customHeight="1" x14ac:dyDescent="0.25">
      <c r="A66" s="181"/>
      <c r="B66" s="179"/>
      <c r="C66" s="179"/>
      <c r="D66" s="179"/>
      <c r="E66" s="28"/>
      <c r="F66" s="179"/>
      <c r="G66" s="179"/>
      <c r="H66" s="192"/>
      <c r="I66" s="179"/>
      <c r="J66" s="179"/>
      <c r="K66" s="193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</row>
    <row r="67" spans="1:36" ht="15.6" customHeight="1" x14ac:dyDescent="0.25">
      <c r="A67" s="181"/>
      <c r="B67" s="179"/>
      <c r="C67" s="179"/>
      <c r="D67" s="179"/>
      <c r="E67" s="28"/>
      <c r="F67" s="179"/>
      <c r="G67" s="179"/>
      <c r="H67" s="192"/>
      <c r="I67" s="179"/>
      <c r="J67" s="179"/>
      <c r="K67" s="193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</row>
    <row r="68" spans="1:36" ht="15.6" customHeight="1" x14ac:dyDescent="0.25">
      <c r="A68" s="181"/>
      <c r="B68" s="179"/>
      <c r="C68" s="179"/>
      <c r="D68" s="179"/>
      <c r="E68" s="28"/>
      <c r="F68" s="179"/>
      <c r="G68" s="179"/>
      <c r="H68" s="192"/>
      <c r="I68" s="179"/>
      <c r="J68" s="179"/>
      <c r="K68" s="193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</row>
    <row r="69" spans="1:36" ht="15.6" customHeight="1" x14ac:dyDescent="0.25">
      <c r="A69" s="181"/>
      <c r="B69" s="179"/>
      <c r="C69" s="179"/>
      <c r="D69" s="179"/>
      <c r="E69" s="28"/>
      <c r="F69" s="179"/>
      <c r="G69" s="179"/>
      <c r="H69" s="192"/>
      <c r="I69" s="179"/>
      <c r="J69" s="179"/>
      <c r="K69" s="193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</row>
    <row r="70" spans="1:36" ht="15.6" customHeight="1" x14ac:dyDescent="0.25">
      <c r="A70" s="181"/>
      <c r="B70" s="179"/>
      <c r="C70" s="179"/>
      <c r="D70" s="179"/>
      <c r="E70" s="28"/>
      <c r="F70" s="179"/>
      <c r="G70" s="179"/>
      <c r="H70" s="192"/>
      <c r="I70" s="179"/>
      <c r="J70" s="179"/>
      <c r="K70" s="193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</row>
    <row r="71" spans="1:36" s="195" customFormat="1" ht="15.6" customHeight="1" x14ac:dyDescent="0.25">
      <c r="A71" s="194"/>
      <c r="B71" s="179"/>
      <c r="C71" s="179"/>
      <c r="D71" s="179"/>
      <c r="E71" s="28"/>
      <c r="F71" s="179"/>
      <c r="G71" s="179"/>
      <c r="H71" s="192"/>
      <c r="I71" s="179"/>
      <c r="J71" s="179"/>
      <c r="K71" s="193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</row>
    <row r="72" spans="1:36" s="195" customFormat="1" ht="15.6" customHeight="1" x14ac:dyDescent="0.25">
      <c r="A72" s="194"/>
      <c r="B72" s="179"/>
      <c r="C72" s="179"/>
      <c r="D72" s="179"/>
      <c r="E72" s="28"/>
      <c r="F72" s="179"/>
      <c r="G72" s="179"/>
      <c r="H72" s="192"/>
      <c r="I72" s="179"/>
      <c r="J72" s="179"/>
      <c r="K72" s="193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</row>
    <row r="73" spans="1:36" s="195" customFormat="1" ht="15.6" customHeight="1" x14ac:dyDescent="0.25">
      <c r="A73" s="194"/>
      <c r="B73" s="179"/>
      <c r="C73" s="179"/>
      <c r="D73" s="179"/>
      <c r="E73" s="28"/>
      <c r="F73" s="179"/>
      <c r="G73" s="179"/>
      <c r="H73" s="192"/>
      <c r="I73" s="179"/>
      <c r="J73" s="179"/>
      <c r="K73" s="193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</row>
    <row r="74" spans="1:36" s="195" customFormat="1" ht="15.6" customHeight="1" x14ac:dyDescent="0.25">
      <c r="A74" s="194"/>
      <c r="B74" s="179"/>
      <c r="C74" s="179"/>
      <c r="D74" s="179"/>
      <c r="E74" s="28"/>
      <c r="F74" s="179"/>
      <c r="G74" s="179"/>
      <c r="H74" s="192"/>
      <c r="I74" s="179"/>
      <c r="J74" s="179"/>
      <c r="K74" s="193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</row>
    <row r="75" spans="1:36" s="195" customFormat="1" ht="15.6" customHeight="1" x14ac:dyDescent="0.25">
      <c r="A75" s="194"/>
      <c r="B75" s="179"/>
      <c r="C75" s="179"/>
      <c r="D75" s="179"/>
      <c r="E75" s="28"/>
      <c r="F75" s="179"/>
      <c r="G75" s="179"/>
      <c r="H75" s="192"/>
      <c r="I75" s="179"/>
      <c r="J75" s="179"/>
      <c r="K75" s="193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</row>
    <row r="76" spans="1:36" s="195" customFormat="1" ht="15.6" customHeight="1" x14ac:dyDescent="0.25">
      <c r="A76" s="194"/>
      <c r="B76" s="179"/>
      <c r="C76" s="179"/>
      <c r="D76" s="179"/>
      <c r="E76" s="28"/>
      <c r="F76" s="179"/>
      <c r="G76" s="179"/>
      <c r="H76" s="192"/>
      <c r="I76" s="179"/>
      <c r="J76" s="179"/>
      <c r="K76" s="193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</row>
    <row r="77" spans="1:36" s="195" customFormat="1" ht="15.6" customHeight="1" x14ac:dyDescent="0.25">
      <c r="A77" s="194"/>
      <c r="B77" s="179"/>
      <c r="C77" s="179"/>
      <c r="D77" s="179"/>
      <c r="E77" s="28"/>
      <c r="F77" s="179"/>
      <c r="G77" s="179"/>
      <c r="H77" s="192"/>
      <c r="I77" s="179"/>
      <c r="J77" s="179"/>
      <c r="K77" s="193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</row>
    <row r="78" spans="1:36" s="195" customFormat="1" ht="15.6" customHeight="1" x14ac:dyDescent="0.25">
      <c r="A78" s="194"/>
      <c r="B78" s="179"/>
      <c r="C78" s="179"/>
      <c r="D78" s="179"/>
      <c r="E78" s="28"/>
      <c r="F78" s="179"/>
      <c r="G78" s="179"/>
      <c r="H78" s="192"/>
      <c r="I78" s="179"/>
      <c r="J78" s="179"/>
      <c r="K78" s="193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</row>
    <row r="79" spans="1:36" s="195" customFormat="1" ht="15.6" customHeight="1" x14ac:dyDescent="0.25">
      <c r="A79" s="194"/>
      <c r="B79" s="179"/>
      <c r="C79" s="179"/>
      <c r="D79" s="179"/>
      <c r="E79" s="28"/>
      <c r="F79" s="179"/>
      <c r="G79" s="179"/>
      <c r="H79" s="192"/>
      <c r="I79" s="179"/>
      <c r="J79" s="179"/>
      <c r="K79" s="193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</row>
    <row r="80" spans="1:36" s="195" customFormat="1" ht="15.6" customHeight="1" x14ac:dyDescent="0.25">
      <c r="A80" s="194"/>
      <c r="B80" s="179"/>
      <c r="C80" s="179"/>
      <c r="D80" s="179"/>
      <c r="E80" s="28"/>
      <c r="F80" s="179"/>
      <c r="G80" s="179"/>
      <c r="H80" s="192"/>
      <c r="I80" s="179"/>
      <c r="J80" s="179"/>
      <c r="K80" s="193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</row>
    <row r="81" spans="1:36" s="195" customFormat="1" ht="15.6" customHeight="1" x14ac:dyDescent="0.25">
      <c r="A81" s="194"/>
      <c r="B81" s="179"/>
      <c r="C81" s="179"/>
      <c r="D81" s="179"/>
      <c r="E81" s="28"/>
      <c r="F81" s="179"/>
      <c r="G81" s="179"/>
      <c r="H81" s="192"/>
      <c r="I81" s="179"/>
      <c r="J81" s="179"/>
      <c r="K81" s="193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</row>
    <row r="82" spans="1:36" s="195" customFormat="1" ht="15.6" customHeight="1" x14ac:dyDescent="0.25">
      <c r="A82" s="194"/>
      <c r="B82" s="196"/>
      <c r="C82" s="196"/>
      <c r="D82" s="196"/>
      <c r="E82" s="22"/>
      <c r="F82" s="196"/>
      <c r="G82" s="196"/>
      <c r="H82" s="197"/>
      <c r="I82" s="196"/>
      <c r="J82" s="196"/>
      <c r="K82" s="198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79"/>
      <c r="AE82" s="179"/>
      <c r="AF82" s="179"/>
      <c r="AG82" s="179"/>
      <c r="AH82" s="179"/>
      <c r="AI82" s="179"/>
      <c r="AJ82" s="179"/>
    </row>
    <row r="83" spans="1:36" s="195" customFormat="1" ht="15.6" customHeight="1" x14ac:dyDescent="0.25">
      <c r="A83" s="194"/>
      <c r="B83" s="196"/>
      <c r="C83" s="196"/>
      <c r="D83" s="196"/>
      <c r="E83" s="22"/>
      <c r="F83" s="196"/>
      <c r="G83" s="196"/>
      <c r="H83" s="197"/>
      <c r="I83" s="196"/>
      <c r="J83" s="196"/>
      <c r="K83" s="198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79"/>
      <c r="AE83" s="179"/>
      <c r="AF83" s="179"/>
      <c r="AG83" s="179"/>
      <c r="AH83" s="179"/>
      <c r="AI83" s="179"/>
      <c r="AJ83" s="179"/>
    </row>
    <row r="84" spans="1:36" s="195" customFormat="1" ht="15.6" customHeight="1" x14ac:dyDescent="0.25">
      <c r="A84" s="194"/>
      <c r="B84" s="196"/>
      <c r="C84" s="196"/>
      <c r="D84" s="196"/>
      <c r="E84" s="22"/>
      <c r="F84" s="196"/>
      <c r="G84" s="196"/>
      <c r="H84" s="197"/>
      <c r="I84" s="196"/>
      <c r="J84" s="196"/>
      <c r="K84" s="198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79"/>
      <c r="AE84" s="179"/>
      <c r="AF84" s="179"/>
      <c r="AG84" s="179"/>
      <c r="AH84" s="179"/>
      <c r="AI84" s="179"/>
      <c r="AJ84" s="179"/>
    </row>
    <row r="85" spans="1:36" s="195" customFormat="1" ht="15.6" customHeight="1" x14ac:dyDescent="0.25">
      <c r="A85" s="194"/>
      <c r="B85" s="196"/>
      <c r="C85" s="196"/>
      <c r="D85" s="196"/>
      <c r="E85" s="22"/>
      <c r="F85" s="196"/>
      <c r="G85" s="196"/>
      <c r="H85" s="197"/>
      <c r="I85" s="196"/>
      <c r="J85" s="196"/>
      <c r="K85" s="198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79"/>
      <c r="AE85" s="179"/>
      <c r="AF85" s="179"/>
      <c r="AG85" s="179"/>
      <c r="AH85" s="179"/>
      <c r="AI85" s="179"/>
      <c r="AJ85" s="179"/>
    </row>
    <row r="86" spans="1:36" s="195" customFormat="1" ht="15.6" customHeight="1" x14ac:dyDescent="0.25">
      <c r="A86" s="194"/>
      <c r="B86" s="196"/>
      <c r="C86" s="196"/>
      <c r="D86" s="196"/>
      <c r="E86" s="22"/>
      <c r="F86" s="196"/>
      <c r="G86" s="196"/>
      <c r="H86" s="197"/>
      <c r="I86" s="196"/>
      <c r="J86" s="196"/>
      <c r="K86" s="198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79"/>
      <c r="AE86" s="179"/>
      <c r="AF86" s="179"/>
      <c r="AG86" s="179"/>
      <c r="AH86" s="179"/>
      <c r="AI86" s="179"/>
      <c r="AJ86" s="179"/>
    </row>
    <row r="87" spans="1:36" s="195" customFormat="1" ht="15.6" customHeight="1" x14ac:dyDescent="0.25">
      <c r="A87" s="194"/>
      <c r="B87" s="196"/>
      <c r="C87" s="196"/>
      <c r="D87" s="196"/>
      <c r="E87" s="22"/>
      <c r="F87" s="196"/>
      <c r="G87" s="196"/>
      <c r="H87" s="197"/>
      <c r="I87" s="196"/>
      <c r="J87" s="196"/>
      <c r="K87" s="198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79"/>
      <c r="AE87" s="179"/>
      <c r="AF87" s="179"/>
      <c r="AG87" s="179"/>
      <c r="AH87" s="179"/>
      <c r="AI87" s="179"/>
      <c r="AJ87" s="179"/>
    </row>
    <row r="88" spans="1:36" s="195" customFormat="1" ht="15.6" customHeight="1" x14ac:dyDescent="0.25">
      <c r="A88" s="194"/>
      <c r="B88" s="196"/>
      <c r="C88" s="196"/>
      <c r="D88" s="196"/>
      <c r="E88" s="22"/>
      <c r="F88" s="196"/>
      <c r="G88" s="196"/>
      <c r="H88" s="197"/>
      <c r="I88" s="196"/>
      <c r="J88" s="196"/>
      <c r="K88" s="198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79"/>
      <c r="AE88" s="179"/>
      <c r="AF88" s="179"/>
      <c r="AG88" s="179"/>
      <c r="AH88" s="179"/>
      <c r="AI88" s="179"/>
      <c r="AJ88" s="179"/>
    </row>
    <row r="89" spans="1:36" s="195" customFormat="1" ht="15.6" customHeight="1" x14ac:dyDescent="0.25">
      <c r="A89" s="194"/>
      <c r="B89" s="196"/>
      <c r="C89" s="196"/>
      <c r="D89" s="196"/>
      <c r="E89" s="22"/>
      <c r="F89" s="196"/>
      <c r="G89" s="196"/>
      <c r="H89" s="197"/>
      <c r="I89" s="196"/>
      <c r="J89" s="196"/>
      <c r="K89" s="198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79"/>
      <c r="AE89" s="179"/>
      <c r="AF89" s="179"/>
      <c r="AG89" s="179"/>
      <c r="AH89" s="179"/>
      <c r="AI89" s="179"/>
      <c r="AJ89" s="179"/>
    </row>
    <row r="90" spans="1:36" s="195" customFormat="1" ht="15.6" customHeight="1" x14ac:dyDescent="0.25">
      <c r="A90" s="194"/>
      <c r="B90" s="196"/>
      <c r="C90" s="196"/>
      <c r="D90" s="196"/>
      <c r="E90" s="22"/>
      <c r="F90" s="196"/>
      <c r="G90" s="196"/>
      <c r="H90" s="197"/>
      <c r="I90" s="196"/>
      <c r="J90" s="196"/>
      <c r="K90" s="198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79"/>
      <c r="AE90" s="179"/>
      <c r="AF90" s="179"/>
      <c r="AG90" s="179"/>
      <c r="AH90" s="179"/>
      <c r="AI90" s="179"/>
      <c r="AJ90" s="179"/>
    </row>
    <row r="91" spans="1:36" s="195" customFormat="1" ht="15.6" customHeight="1" x14ac:dyDescent="0.25">
      <c r="A91" s="194"/>
      <c r="B91" s="196"/>
      <c r="C91" s="196"/>
      <c r="D91" s="196"/>
      <c r="E91" s="22"/>
      <c r="F91" s="196"/>
      <c r="G91" s="196"/>
      <c r="H91" s="197"/>
      <c r="I91" s="196"/>
      <c r="J91" s="196"/>
      <c r="K91" s="198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79"/>
      <c r="AE91" s="179"/>
      <c r="AF91" s="179"/>
      <c r="AG91" s="179"/>
      <c r="AH91" s="179"/>
      <c r="AI91" s="179"/>
      <c r="AJ91" s="179"/>
    </row>
    <row r="92" spans="1:36" s="195" customFormat="1" ht="15.6" customHeight="1" x14ac:dyDescent="0.25">
      <c r="A92" s="194"/>
      <c r="B92" s="196"/>
      <c r="C92" s="196"/>
      <c r="D92" s="196"/>
      <c r="E92" s="22"/>
      <c r="F92" s="196"/>
      <c r="G92" s="196"/>
      <c r="H92" s="197"/>
      <c r="I92" s="196"/>
      <c r="J92" s="196"/>
      <c r="K92" s="198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79"/>
      <c r="AE92" s="179"/>
      <c r="AF92" s="179"/>
      <c r="AG92" s="179"/>
      <c r="AH92" s="179"/>
      <c r="AI92" s="179"/>
      <c r="AJ92" s="179"/>
    </row>
    <row r="93" spans="1:36" s="195" customFormat="1" ht="15.6" customHeight="1" x14ac:dyDescent="0.25">
      <c r="A93" s="194"/>
      <c r="B93" s="196"/>
      <c r="C93" s="196"/>
      <c r="D93" s="196"/>
      <c r="E93" s="22"/>
      <c r="F93" s="196"/>
      <c r="G93" s="196"/>
      <c r="H93" s="197"/>
      <c r="I93" s="196"/>
      <c r="J93" s="196"/>
      <c r="K93" s="198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79"/>
      <c r="AE93" s="179"/>
      <c r="AF93" s="179"/>
      <c r="AG93" s="179"/>
      <c r="AH93" s="179"/>
      <c r="AI93" s="179"/>
      <c r="AJ93" s="179"/>
    </row>
    <row r="94" spans="1:36" s="195" customFormat="1" ht="15.6" customHeight="1" x14ac:dyDescent="0.25">
      <c r="A94" s="194"/>
      <c r="B94" s="196"/>
      <c r="C94" s="196"/>
      <c r="D94" s="196"/>
      <c r="E94" s="22"/>
      <c r="F94" s="196"/>
      <c r="G94" s="196"/>
      <c r="H94" s="197"/>
      <c r="I94" s="196"/>
      <c r="J94" s="196"/>
      <c r="K94" s="198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79"/>
      <c r="AE94" s="179"/>
      <c r="AF94" s="179"/>
      <c r="AG94" s="179"/>
      <c r="AH94" s="179"/>
      <c r="AI94" s="179"/>
      <c r="AJ94" s="179"/>
    </row>
    <row r="95" spans="1:36" s="195" customFormat="1" ht="15.6" customHeight="1" x14ac:dyDescent="0.25">
      <c r="A95" s="194"/>
      <c r="B95" s="196"/>
      <c r="C95" s="196"/>
      <c r="D95" s="196"/>
      <c r="E95" s="22"/>
      <c r="F95" s="196"/>
      <c r="G95" s="196"/>
      <c r="H95" s="197"/>
      <c r="I95" s="196"/>
      <c r="J95" s="196"/>
      <c r="K95" s="198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79"/>
      <c r="AE95" s="179"/>
      <c r="AF95" s="179"/>
      <c r="AG95" s="179"/>
      <c r="AH95" s="179"/>
      <c r="AI95" s="179"/>
      <c r="AJ95" s="179"/>
    </row>
    <row r="96" spans="1:36" s="195" customFormat="1" ht="15.6" customHeight="1" x14ac:dyDescent="0.25">
      <c r="A96" s="194"/>
      <c r="B96" s="196"/>
      <c r="C96" s="196"/>
      <c r="D96" s="196"/>
      <c r="E96" s="22"/>
      <c r="F96" s="196"/>
      <c r="G96" s="196"/>
      <c r="H96" s="197"/>
      <c r="I96" s="196"/>
      <c r="J96" s="196"/>
      <c r="K96" s="198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79"/>
      <c r="AE96" s="179"/>
      <c r="AF96" s="179"/>
      <c r="AG96" s="179"/>
      <c r="AH96" s="179"/>
      <c r="AI96" s="179"/>
      <c r="AJ96" s="179"/>
    </row>
    <row r="97" spans="1:36" s="195" customFormat="1" ht="15.6" customHeight="1" x14ac:dyDescent="0.25">
      <c r="A97" s="194"/>
      <c r="B97" s="196"/>
      <c r="C97" s="196"/>
      <c r="D97" s="196"/>
      <c r="E97" s="22"/>
      <c r="F97" s="196"/>
      <c r="G97" s="196"/>
      <c r="H97" s="197"/>
      <c r="I97" s="196"/>
      <c r="J97" s="196"/>
      <c r="K97" s="198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79"/>
      <c r="AE97" s="179"/>
      <c r="AF97" s="179"/>
      <c r="AG97" s="179"/>
      <c r="AH97" s="179"/>
      <c r="AI97" s="179"/>
      <c r="AJ97" s="179"/>
    </row>
    <row r="98" spans="1:36" s="195" customFormat="1" ht="15.6" customHeight="1" x14ac:dyDescent="0.25">
      <c r="A98" s="194"/>
      <c r="B98" s="196"/>
      <c r="C98" s="196"/>
      <c r="D98" s="196"/>
      <c r="E98" s="22"/>
      <c r="F98" s="196"/>
      <c r="G98" s="196"/>
      <c r="H98" s="197"/>
      <c r="I98" s="196"/>
      <c r="J98" s="196"/>
      <c r="K98" s="198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79"/>
      <c r="AE98" s="179"/>
      <c r="AF98" s="179"/>
      <c r="AG98" s="179"/>
      <c r="AH98" s="179"/>
      <c r="AI98" s="179"/>
      <c r="AJ98" s="179"/>
    </row>
    <row r="99" spans="1:36" s="195" customFormat="1" ht="15.6" customHeight="1" x14ac:dyDescent="0.25">
      <c r="A99" s="194"/>
      <c r="B99" s="196"/>
      <c r="C99" s="196"/>
      <c r="D99" s="196"/>
      <c r="E99" s="22"/>
      <c r="F99" s="196"/>
      <c r="G99" s="196"/>
      <c r="H99" s="197"/>
      <c r="I99" s="196"/>
      <c r="J99" s="196"/>
      <c r="K99" s="198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79"/>
      <c r="AE99" s="179"/>
      <c r="AF99" s="179"/>
      <c r="AG99" s="179"/>
      <c r="AH99" s="179"/>
      <c r="AI99" s="179"/>
      <c r="AJ99" s="179"/>
    </row>
    <row r="100" spans="1:36" s="195" customFormat="1" ht="15.6" customHeight="1" x14ac:dyDescent="0.25">
      <c r="A100" s="194"/>
      <c r="B100" s="196"/>
      <c r="C100" s="196"/>
      <c r="D100" s="196"/>
      <c r="E100" s="22"/>
      <c r="F100" s="196"/>
      <c r="G100" s="196"/>
      <c r="H100" s="197"/>
      <c r="I100" s="196"/>
      <c r="J100" s="196"/>
      <c r="K100" s="198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79"/>
      <c r="AE100" s="179"/>
      <c r="AF100" s="179"/>
      <c r="AG100" s="179"/>
      <c r="AH100" s="179"/>
      <c r="AI100" s="179"/>
      <c r="AJ100" s="179"/>
    </row>
    <row r="101" spans="1:36" s="195" customFormat="1" ht="15.6" customHeight="1" x14ac:dyDescent="0.25">
      <c r="A101" s="194"/>
      <c r="B101" s="196"/>
      <c r="C101" s="196"/>
      <c r="D101" s="196"/>
      <c r="E101" s="22"/>
      <c r="F101" s="196"/>
      <c r="G101" s="196"/>
      <c r="H101" s="197"/>
      <c r="I101" s="196"/>
      <c r="J101" s="196"/>
      <c r="K101" s="198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79"/>
      <c r="AE101" s="179"/>
      <c r="AF101" s="179"/>
      <c r="AG101" s="179"/>
      <c r="AH101" s="179"/>
      <c r="AI101" s="179"/>
      <c r="AJ101" s="179"/>
    </row>
    <row r="102" spans="1:36" s="195" customFormat="1" ht="15.6" customHeight="1" x14ac:dyDescent="0.25">
      <c r="A102" s="194"/>
      <c r="B102" s="196"/>
      <c r="C102" s="196"/>
      <c r="D102" s="196"/>
      <c r="E102" s="22"/>
      <c r="F102" s="196"/>
      <c r="G102" s="196"/>
      <c r="H102" s="197"/>
      <c r="I102" s="196"/>
      <c r="J102" s="196"/>
      <c r="K102" s="198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79"/>
      <c r="AE102" s="179"/>
      <c r="AF102" s="179"/>
      <c r="AG102" s="179"/>
      <c r="AH102" s="179"/>
      <c r="AI102" s="179"/>
      <c r="AJ102" s="179"/>
    </row>
    <row r="103" spans="1:36" s="195" customFormat="1" ht="15.6" customHeight="1" x14ac:dyDescent="0.25">
      <c r="A103" s="194"/>
      <c r="B103" s="196"/>
      <c r="C103" s="196"/>
      <c r="D103" s="196"/>
      <c r="E103" s="22"/>
      <c r="F103" s="196"/>
      <c r="G103" s="196"/>
      <c r="H103" s="197"/>
      <c r="I103" s="196"/>
      <c r="J103" s="196"/>
      <c r="K103" s="198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79"/>
      <c r="AE103" s="179"/>
      <c r="AF103" s="179"/>
      <c r="AG103" s="179"/>
      <c r="AH103" s="179"/>
      <c r="AI103" s="179"/>
      <c r="AJ103" s="179"/>
    </row>
    <row r="104" spans="1:36" s="195" customFormat="1" ht="15.6" customHeight="1" x14ac:dyDescent="0.25">
      <c r="A104" s="194"/>
      <c r="B104" s="196"/>
      <c r="C104" s="196"/>
      <c r="D104" s="196"/>
      <c r="E104" s="22"/>
      <c r="F104" s="196"/>
      <c r="G104" s="196"/>
      <c r="H104" s="197"/>
      <c r="I104" s="196"/>
      <c r="J104" s="196"/>
      <c r="K104" s="198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79"/>
      <c r="AE104" s="179"/>
      <c r="AF104" s="179"/>
      <c r="AG104" s="179"/>
      <c r="AH104" s="179"/>
      <c r="AI104" s="179"/>
      <c r="AJ104" s="179"/>
    </row>
    <row r="105" spans="1:36" s="195" customFormat="1" ht="15.6" customHeight="1" x14ac:dyDescent="0.25">
      <c r="A105" s="194"/>
      <c r="B105" s="196"/>
      <c r="C105" s="196"/>
      <c r="D105" s="196"/>
      <c r="E105" s="22"/>
      <c r="F105" s="196"/>
      <c r="G105" s="196"/>
      <c r="H105" s="197"/>
      <c r="I105" s="196"/>
      <c r="J105" s="196"/>
      <c r="K105" s="198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79"/>
      <c r="AE105" s="179"/>
      <c r="AF105" s="179"/>
      <c r="AG105" s="179"/>
      <c r="AH105" s="179"/>
      <c r="AI105" s="179"/>
      <c r="AJ105" s="179"/>
    </row>
    <row r="106" spans="1:36" s="195" customFormat="1" ht="15.6" customHeight="1" x14ac:dyDescent="0.25">
      <c r="A106" s="194"/>
      <c r="B106" s="196"/>
      <c r="C106" s="196"/>
      <c r="D106" s="196"/>
      <c r="E106" s="22"/>
      <c r="F106" s="196"/>
      <c r="G106" s="196"/>
      <c r="H106" s="197"/>
      <c r="I106" s="196"/>
      <c r="J106" s="196"/>
      <c r="K106" s="198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79"/>
      <c r="AE106" s="179"/>
      <c r="AF106" s="179"/>
      <c r="AG106" s="179"/>
      <c r="AH106" s="179"/>
      <c r="AI106" s="179"/>
      <c r="AJ106" s="179"/>
    </row>
    <row r="107" spans="1:36" s="195" customFormat="1" ht="15.6" customHeight="1" x14ac:dyDescent="0.25">
      <c r="A107" s="194"/>
      <c r="B107" s="196"/>
      <c r="C107" s="196"/>
      <c r="D107" s="196"/>
      <c r="E107" s="22"/>
      <c r="F107" s="196"/>
      <c r="G107" s="196"/>
      <c r="H107" s="197"/>
      <c r="I107" s="196"/>
      <c r="J107" s="196"/>
      <c r="K107" s="198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79"/>
      <c r="AE107" s="179"/>
      <c r="AF107" s="179"/>
      <c r="AG107" s="179"/>
      <c r="AH107" s="179"/>
      <c r="AI107" s="179"/>
      <c r="AJ107" s="179"/>
    </row>
    <row r="108" spans="1:36" s="195" customFormat="1" ht="15.6" customHeight="1" x14ac:dyDescent="0.25">
      <c r="A108" s="194"/>
      <c r="B108" s="196"/>
      <c r="C108" s="196"/>
      <c r="D108" s="196"/>
      <c r="E108" s="22"/>
      <c r="F108" s="196"/>
      <c r="G108" s="196"/>
      <c r="H108" s="197"/>
      <c r="I108" s="196"/>
      <c r="J108" s="196"/>
      <c r="K108" s="198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79"/>
      <c r="AE108" s="179"/>
      <c r="AF108" s="179"/>
      <c r="AG108" s="179"/>
      <c r="AH108" s="179"/>
      <c r="AI108" s="179"/>
      <c r="AJ108" s="179"/>
    </row>
    <row r="109" spans="1:36" s="195" customFormat="1" ht="15.6" customHeight="1" x14ac:dyDescent="0.25">
      <c r="A109" s="194"/>
      <c r="B109" s="196"/>
      <c r="C109" s="196"/>
      <c r="D109" s="196"/>
      <c r="E109" s="22"/>
      <c r="F109" s="196"/>
      <c r="G109" s="196"/>
      <c r="H109" s="197"/>
      <c r="I109" s="196"/>
      <c r="J109" s="196"/>
      <c r="K109" s="198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79"/>
      <c r="AE109" s="179"/>
      <c r="AF109" s="179"/>
      <c r="AG109" s="179"/>
      <c r="AH109" s="179"/>
      <c r="AI109" s="179"/>
      <c r="AJ109" s="179"/>
    </row>
    <row r="110" spans="1:36" s="195" customFormat="1" ht="15.6" customHeight="1" x14ac:dyDescent="0.25">
      <c r="A110" s="194"/>
      <c r="B110" s="196"/>
      <c r="C110" s="196"/>
      <c r="D110" s="196"/>
      <c r="E110" s="22"/>
      <c r="F110" s="196"/>
      <c r="G110" s="196"/>
      <c r="H110" s="197"/>
      <c r="I110" s="196"/>
      <c r="J110" s="196"/>
      <c r="K110" s="198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79"/>
      <c r="AE110" s="179"/>
      <c r="AF110" s="179"/>
      <c r="AG110" s="179"/>
      <c r="AH110" s="179"/>
      <c r="AI110" s="179"/>
      <c r="AJ110" s="179"/>
    </row>
    <row r="111" spans="1:36" s="195" customFormat="1" ht="15.6" customHeight="1" x14ac:dyDescent="0.25">
      <c r="A111" s="194"/>
      <c r="B111" s="196"/>
      <c r="C111" s="196"/>
      <c r="D111" s="196"/>
      <c r="E111" s="22"/>
      <c r="F111" s="196"/>
      <c r="G111" s="196"/>
      <c r="H111" s="197"/>
      <c r="I111" s="196"/>
      <c r="J111" s="196"/>
      <c r="K111" s="198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79"/>
      <c r="AE111" s="179"/>
      <c r="AF111" s="179"/>
      <c r="AG111" s="179"/>
      <c r="AH111" s="179"/>
      <c r="AI111" s="179"/>
      <c r="AJ111" s="179"/>
    </row>
    <row r="112" spans="1:36" s="195" customFormat="1" ht="15.6" customHeight="1" x14ac:dyDescent="0.25">
      <c r="A112" s="194"/>
      <c r="B112" s="196"/>
      <c r="C112" s="196"/>
      <c r="D112" s="196"/>
      <c r="E112" s="22"/>
      <c r="F112" s="196"/>
      <c r="G112" s="196"/>
      <c r="H112" s="197"/>
      <c r="I112" s="196"/>
      <c r="J112" s="196"/>
      <c r="K112" s="198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79"/>
      <c r="AE112" s="179"/>
      <c r="AF112" s="179"/>
      <c r="AG112" s="179"/>
      <c r="AH112" s="179"/>
      <c r="AI112" s="179"/>
      <c r="AJ112" s="179"/>
    </row>
    <row r="113" spans="1:36" s="195" customFormat="1" ht="15.6" customHeight="1" x14ac:dyDescent="0.25">
      <c r="A113" s="194"/>
      <c r="B113" s="196"/>
      <c r="C113" s="196"/>
      <c r="D113" s="196"/>
      <c r="E113" s="22"/>
      <c r="F113" s="196"/>
      <c r="G113" s="196"/>
      <c r="H113" s="197"/>
      <c r="I113" s="196"/>
      <c r="J113" s="196"/>
      <c r="K113" s="198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79"/>
      <c r="AE113" s="179"/>
      <c r="AF113" s="179"/>
      <c r="AG113" s="179"/>
      <c r="AH113" s="179"/>
      <c r="AI113" s="179"/>
      <c r="AJ113" s="179"/>
    </row>
    <row r="114" spans="1:36" s="195" customFormat="1" ht="15.6" customHeight="1" x14ac:dyDescent="0.25">
      <c r="A114" s="194"/>
      <c r="B114" s="196"/>
      <c r="C114" s="196"/>
      <c r="D114" s="196"/>
      <c r="E114" s="22"/>
      <c r="F114" s="196"/>
      <c r="G114" s="196"/>
      <c r="H114" s="197"/>
      <c r="I114" s="196"/>
      <c r="J114" s="196"/>
      <c r="K114" s="198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79"/>
      <c r="AE114" s="179"/>
      <c r="AF114" s="179"/>
      <c r="AG114" s="179"/>
      <c r="AH114" s="179"/>
      <c r="AI114" s="179"/>
      <c r="AJ114" s="179"/>
    </row>
    <row r="115" spans="1:36" s="195" customFormat="1" ht="15.6" customHeight="1" x14ac:dyDescent="0.25">
      <c r="A115" s="194"/>
      <c r="B115" s="196"/>
      <c r="C115" s="196"/>
      <c r="D115" s="196"/>
      <c r="E115" s="22"/>
      <c r="F115" s="196"/>
      <c r="G115" s="196"/>
      <c r="H115" s="197"/>
      <c r="I115" s="196"/>
      <c r="J115" s="196"/>
      <c r="K115" s="198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79"/>
      <c r="AE115" s="179"/>
      <c r="AF115" s="179"/>
      <c r="AG115" s="179"/>
      <c r="AH115" s="179"/>
      <c r="AI115" s="179"/>
      <c r="AJ115" s="179"/>
    </row>
    <row r="116" spans="1:36" s="195" customFormat="1" ht="15.6" customHeight="1" x14ac:dyDescent="0.25">
      <c r="A116" s="194"/>
      <c r="B116" s="196"/>
      <c r="C116" s="196"/>
      <c r="D116" s="196"/>
      <c r="E116" s="22"/>
      <c r="F116" s="196"/>
      <c r="G116" s="196"/>
      <c r="H116" s="197"/>
      <c r="I116" s="196"/>
      <c r="J116" s="196"/>
      <c r="K116" s="198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79"/>
      <c r="AE116" s="179"/>
      <c r="AF116" s="179"/>
      <c r="AG116" s="179"/>
      <c r="AH116" s="179"/>
      <c r="AI116" s="179"/>
      <c r="AJ116" s="179"/>
    </row>
    <row r="117" spans="1:36" s="195" customFormat="1" ht="15.6" customHeight="1" x14ac:dyDescent="0.25">
      <c r="A117" s="194"/>
      <c r="B117" s="196"/>
      <c r="C117" s="196"/>
      <c r="D117" s="196"/>
      <c r="E117" s="22"/>
      <c r="F117" s="196"/>
      <c r="G117" s="196"/>
      <c r="H117" s="197"/>
      <c r="I117" s="196"/>
      <c r="J117" s="196"/>
      <c r="K117" s="198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79"/>
      <c r="AE117" s="179"/>
      <c r="AF117" s="179"/>
      <c r="AG117" s="179"/>
      <c r="AH117" s="179"/>
      <c r="AI117" s="179"/>
      <c r="AJ117" s="179"/>
    </row>
    <row r="118" spans="1:36" s="195" customFormat="1" ht="15.6" customHeight="1" x14ac:dyDescent="0.25">
      <c r="A118" s="194"/>
      <c r="B118" s="196"/>
      <c r="C118" s="196"/>
      <c r="D118" s="196"/>
      <c r="E118" s="22"/>
      <c r="F118" s="196"/>
      <c r="G118" s="196"/>
      <c r="H118" s="197"/>
      <c r="I118" s="196"/>
      <c r="J118" s="196"/>
      <c r="K118" s="198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79"/>
      <c r="AE118" s="179"/>
      <c r="AF118" s="179"/>
      <c r="AG118" s="179"/>
      <c r="AH118" s="179"/>
      <c r="AI118" s="179"/>
      <c r="AJ118" s="179"/>
    </row>
    <row r="119" spans="1:36" s="195" customFormat="1" ht="15.6" customHeight="1" x14ac:dyDescent="0.25">
      <c r="A119" s="194"/>
      <c r="B119" s="196"/>
      <c r="C119" s="196"/>
      <c r="D119" s="196"/>
      <c r="E119" s="22"/>
      <c r="F119" s="196"/>
      <c r="G119" s="196"/>
      <c r="H119" s="197"/>
      <c r="I119" s="196"/>
      <c r="J119" s="196"/>
      <c r="K119" s="198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79"/>
      <c r="AE119" s="179"/>
      <c r="AF119" s="179"/>
      <c r="AG119" s="179"/>
      <c r="AH119" s="179"/>
      <c r="AI119" s="179"/>
      <c r="AJ119" s="179"/>
    </row>
    <row r="120" spans="1:36" s="195" customFormat="1" ht="15.6" customHeight="1" x14ac:dyDescent="0.25">
      <c r="A120" s="194"/>
      <c r="B120" s="196"/>
      <c r="C120" s="196"/>
      <c r="D120" s="196"/>
      <c r="E120" s="22"/>
      <c r="F120" s="196"/>
      <c r="G120" s="196"/>
      <c r="H120" s="197"/>
      <c r="I120" s="196"/>
      <c r="J120" s="196"/>
      <c r="K120" s="198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79"/>
      <c r="AE120" s="179"/>
      <c r="AF120" s="179"/>
      <c r="AG120" s="179"/>
      <c r="AH120" s="179"/>
      <c r="AI120" s="179"/>
      <c r="AJ120" s="179"/>
    </row>
    <row r="121" spans="1:36" s="195" customFormat="1" ht="15.6" customHeight="1" x14ac:dyDescent="0.25">
      <c r="A121" s="194"/>
      <c r="B121" s="196"/>
      <c r="C121" s="196"/>
      <c r="D121" s="196"/>
      <c r="E121" s="22"/>
      <c r="F121" s="196"/>
      <c r="G121" s="196"/>
      <c r="H121" s="197"/>
      <c r="I121" s="196"/>
      <c r="J121" s="196"/>
      <c r="K121" s="198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79"/>
      <c r="AE121" s="179"/>
      <c r="AF121" s="179"/>
      <c r="AG121" s="179"/>
      <c r="AH121" s="179"/>
      <c r="AI121" s="179"/>
      <c r="AJ121" s="179"/>
    </row>
    <row r="122" spans="1:36" s="195" customFormat="1" ht="15.6" customHeight="1" x14ac:dyDescent="0.25">
      <c r="A122" s="194"/>
      <c r="B122" s="196"/>
      <c r="C122" s="196"/>
      <c r="D122" s="196"/>
      <c r="E122" s="22"/>
      <c r="F122" s="196"/>
      <c r="G122" s="196"/>
      <c r="H122" s="197"/>
      <c r="I122" s="196"/>
      <c r="J122" s="196"/>
      <c r="K122" s="198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79"/>
      <c r="AE122" s="179"/>
      <c r="AF122" s="179"/>
      <c r="AG122" s="179"/>
      <c r="AH122" s="179"/>
      <c r="AI122" s="179"/>
      <c r="AJ122" s="179"/>
    </row>
    <row r="123" spans="1:36" s="195" customFormat="1" ht="15.6" customHeight="1" x14ac:dyDescent="0.25">
      <c r="A123" s="194"/>
      <c r="B123" s="196"/>
      <c r="C123" s="196"/>
      <c r="D123" s="196"/>
      <c r="E123" s="22"/>
      <c r="F123" s="196"/>
      <c r="G123" s="196"/>
      <c r="H123" s="197"/>
      <c r="I123" s="196"/>
      <c r="J123" s="196"/>
      <c r="K123" s="198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79"/>
      <c r="AE123" s="179"/>
      <c r="AF123" s="179"/>
      <c r="AG123" s="179"/>
      <c r="AH123" s="179"/>
      <c r="AI123" s="179"/>
      <c r="AJ123" s="179"/>
    </row>
    <row r="124" spans="1:36" s="195" customFormat="1" ht="15.6" customHeight="1" x14ac:dyDescent="0.25">
      <c r="A124" s="194"/>
      <c r="B124" s="196"/>
      <c r="C124" s="196"/>
      <c r="D124" s="196"/>
      <c r="E124" s="22"/>
      <c r="F124" s="196"/>
      <c r="G124" s="196"/>
      <c r="H124" s="197"/>
      <c r="I124" s="196"/>
      <c r="J124" s="196"/>
      <c r="K124" s="198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79"/>
      <c r="AE124" s="179"/>
      <c r="AF124" s="179"/>
      <c r="AG124" s="179"/>
      <c r="AH124" s="179"/>
      <c r="AI124" s="179"/>
      <c r="AJ124" s="179"/>
    </row>
    <row r="125" spans="1:36" s="195" customFormat="1" ht="15.6" customHeight="1" x14ac:dyDescent="0.25">
      <c r="A125" s="194"/>
      <c r="B125" s="196"/>
      <c r="C125" s="196"/>
      <c r="D125" s="196"/>
      <c r="E125" s="22"/>
      <c r="F125" s="196"/>
      <c r="G125" s="196"/>
      <c r="H125" s="197"/>
      <c r="I125" s="196"/>
      <c r="J125" s="196"/>
      <c r="K125" s="198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79"/>
      <c r="AE125" s="179"/>
      <c r="AF125" s="179"/>
      <c r="AG125" s="179"/>
      <c r="AH125" s="179"/>
      <c r="AI125" s="179"/>
      <c r="AJ125" s="179"/>
    </row>
    <row r="126" spans="1:36" s="195" customFormat="1" ht="15.6" customHeight="1" x14ac:dyDescent="0.25">
      <c r="A126" s="194"/>
      <c r="B126" s="196"/>
      <c r="C126" s="196"/>
      <c r="D126" s="196"/>
      <c r="E126" s="22"/>
      <c r="F126" s="196"/>
      <c r="G126" s="196"/>
      <c r="H126" s="197"/>
      <c r="I126" s="196"/>
      <c r="J126" s="196"/>
      <c r="K126" s="198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79"/>
      <c r="AE126" s="179"/>
      <c r="AF126" s="179"/>
      <c r="AG126" s="179"/>
      <c r="AH126" s="179"/>
      <c r="AI126" s="179"/>
      <c r="AJ126" s="179"/>
    </row>
    <row r="127" spans="1:36" s="195" customFormat="1" ht="15.6" customHeight="1" x14ac:dyDescent="0.25">
      <c r="A127" s="194"/>
      <c r="B127" s="196"/>
      <c r="C127" s="196"/>
      <c r="D127" s="196"/>
      <c r="E127" s="22"/>
      <c r="F127" s="196"/>
      <c r="G127" s="196"/>
      <c r="H127" s="197"/>
      <c r="I127" s="196"/>
      <c r="J127" s="196"/>
      <c r="K127" s="198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79"/>
      <c r="AE127" s="179"/>
      <c r="AF127" s="179"/>
      <c r="AG127" s="179"/>
      <c r="AH127" s="179"/>
      <c r="AI127" s="179"/>
      <c r="AJ127" s="179"/>
    </row>
    <row r="128" spans="1:36" s="195" customFormat="1" ht="15.6" customHeight="1" x14ac:dyDescent="0.25">
      <c r="A128" s="194"/>
      <c r="B128" s="196"/>
      <c r="C128" s="196"/>
      <c r="D128" s="196"/>
      <c r="E128" s="22"/>
      <c r="F128" s="196"/>
      <c r="G128" s="196"/>
      <c r="H128" s="197"/>
      <c r="I128" s="196"/>
      <c r="J128" s="196"/>
      <c r="K128" s="198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79"/>
      <c r="AE128" s="179"/>
      <c r="AF128" s="179"/>
      <c r="AG128" s="179"/>
      <c r="AH128" s="179"/>
      <c r="AI128" s="179"/>
      <c r="AJ128" s="179"/>
    </row>
    <row r="129" spans="1:36" s="195" customFormat="1" ht="15.6" customHeight="1" x14ac:dyDescent="0.25">
      <c r="A129" s="194"/>
      <c r="B129" s="196"/>
      <c r="C129" s="196"/>
      <c r="D129" s="196"/>
      <c r="E129" s="22"/>
      <c r="F129" s="196"/>
      <c r="G129" s="196"/>
      <c r="H129" s="197"/>
      <c r="I129" s="196"/>
      <c r="J129" s="196"/>
      <c r="K129" s="198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79"/>
      <c r="AE129" s="179"/>
      <c r="AF129" s="179"/>
      <c r="AG129" s="179"/>
      <c r="AH129" s="179"/>
      <c r="AI129" s="179"/>
      <c r="AJ129" s="179"/>
    </row>
    <row r="130" spans="1:36" s="195" customFormat="1" ht="15.6" customHeight="1" x14ac:dyDescent="0.25">
      <c r="A130" s="194"/>
      <c r="B130" s="196"/>
      <c r="C130" s="196"/>
      <c r="D130" s="196"/>
      <c r="E130" s="22"/>
      <c r="F130" s="196"/>
      <c r="G130" s="196"/>
      <c r="H130" s="197"/>
      <c r="I130" s="196"/>
      <c r="J130" s="196"/>
      <c r="K130" s="198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79"/>
      <c r="AE130" s="179"/>
      <c r="AF130" s="179"/>
      <c r="AG130" s="179"/>
      <c r="AH130" s="179"/>
      <c r="AI130" s="179"/>
      <c r="AJ130" s="179"/>
    </row>
    <row r="131" spans="1:36" s="195" customFormat="1" ht="15.6" customHeight="1" x14ac:dyDescent="0.25">
      <c r="A131" s="194"/>
      <c r="B131" s="196"/>
      <c r="C131" s="196"/>
      <c r="D131" s="196"/>
      <c r="E131" s="22"/>
      <c r="F131" s="196"/>
      <c r="G131" s="196"/>
      <c r="H131" s="197"/>
      <c r="I131" s="196"/>
      <c r="J131" s="196"/>
      <c r="K131" s="198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79"/>
      <c r="AE131" s="179"/>
      <c r="AF131" s="179"/>
      <c r="AG131" s="179"/>
      <c r="AH131" s="179"/>
      <c r="AI131" s="179"/>
      <c r="AJ131" s="179"/>
    </row>
    <row r="132" spans="1:36" s="195" customFormat="1" ht="15.6" customHeight="1" x14ac:dyDescent="0.25">
      <c r="A132" s="194"/>
      <c r="B132" s="196"/>
      <c r="C132" s="196"/>
      <c r="D132" s="196"/>
      <c r="E132" s="22"/>
      <c r="F132" s="196"/>
      <c r="G132" s="196"/>
      <c r="H132" s="197"/>
      <c r="I132" s="196"/>
      <c r="J132" s="196"/>
      <c r="K132" s="198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79"/>
      <c r="AE132" s="179"/>
      <c r="AF132" s="179"/>
      <c r="AG132" s="179"/>
      <c r="AH132" s="179"/>
      <c r="AI132" s="179"/>
      <c r="AJ132" s="179"/>
    </row>
    <row r="133" spans="1:36" s="195" customFormat="1" ht="15.6" customHeight="1" x14ac:dyDescent="0.25">
      <c r="A133" s="194"/>
      <c r="B133" s="196"/>
      <c r="C133" s="196"/>
      <c r="D133" s="196"/>
      <c r="E133" s="22"/>
      <c r="F133" s="196"/>
      <c r="G133" s="196"/>
      <c r="H133" s="197"/>
      <c r="I133" s="196"/>
      <c r="J133" s="196"/>
      <c r="K133" s="198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79"/>
      <c r="AE133" s="179"/>
      <c r="AF133" s="179"/>
      <c r="AG133" s="179"/>
      <c r="AH133" s="179"/>
      <c r="AI133" s="179"/>
      <c r="AJ133" s="179"/>
    </row>
    <row r="134" spans="1:36" s="195" customFormat="1" ht="15.6" customHeight="1" x14ac:dyDescent="0.25">
      <c r="A134" s="194"/>
      <c r="B134" s="196"/>
      <c r="C134" s="196"/>
      <c r="D134" s="196"/>
      <c r="E134" s="22"/>
      <c r="F134" s="196"/>
      <c r="G134" s="196"/>
      <c r="H134" s="197"/>
      <c r="I134" s="196"/>
      <c r="J134" s="196"/>
      <c r="K134" s="198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79"/>
      <c r="AE134" s="179"/>
      <c r="AF134" s="179"/>
      <c r="AG134" s="179"/>
      <c r="AH134" s="179"/>
      <c r="AI134" s="179"/>
      <c r="AJ134" s="179"/>
    </row>
    <row r="135" spans="1:36" s="195" customFormat="1" ht="15.6" customHeight="1" x14ac:dyDescent="0.25">
      <c r="A135" s="194"/>
      <c r="B135" s="196"/>
      <c r="C135" s="196"/>
      <c r="D135" s="196"/>
      <c r="E135" s="22"/>
      <c r="F135" s="196"/>
      <c r="G135" s="196"/>
      <c r="H135" s="197"/>
      <c r="I135" s="196"/>
      <c r="J135" s="196"/>
      <c r="K135" s="198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79"/>
      <c r="AE135" s="179"/>
      <c r="AF135" s="179"/>
      <c r="AG135" s="179"/>
      <c r="AH135" s="179"/>
      <c r="AI135" s="179"/>
      <c r="AJ135" s="179"/>
    </row>
    <row r="136" spans="1:36" s="195" customFormat="1" ht="15.6" customHeight="1" x14ac:dyDescent="0.25">
      <c r="A136" s="194"/>
      <c r="B136" s="196"/>
      <c r="C136" s="196"/>
      <c r="D136" s="196"/>
      <c r="E136" s="22"/>
      <c r="F136" s="196"/>
      <c r="G136" s="196"/>
      <c r="H136" s="197"/>
      <c r="I136" s="196"/>
      <c r="J136" s="196"/>
      <c r="K136" s="198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79"/>
      <c r="AE136" s="179"/>
      <c r="AF136" s="179"/>
      <c r="AG136" s="179"/>
      <c r="AH136" s="179"/>
      <c r="AI136" s="179"/>
      <c r="AJ136" s="179"/>
    </row>
    <row r="137" spans="1:36" s="195" customFormat="1" ht="15.6" customHeight="1" x14ac:dyDescent="0.25">
      <c r="A137" s="194"/>
      <c r="B137" s="196"/>
      <c r="C137" s="196"/>
      <c r="D137" s="196"/>
      <c r="E137" s="22"/>
      <c r="F137" s="196"/>
      <c r="G137" s="196"/>
      <c r="H137" s="197"/>
      <c r="I137" s="196"/>
      <c r="J137" s="196"/>
      <c r="K137" s="198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79"/>
      <c r="AE137" s="179"/>
      <c r="AF137" s="179"/>
      <c r="AG137" s="179"/>
      <c r="AH137" s="179"/>
      <c r="AI137" s="179"/>
      <c r="AJ137" s="179"/>
    </row>
    <row r="138" spans="1:36" s="195" customFormat="1" ht="15.6" customHeight="1" x14ac:dyDescent="0.25">
      <c r="A138" s="194"/>
      <c r="B138" s="196"/>
      <c r="C138" s="196"/>
      <c r="D138" s="196"/>
      <c r="E138" s="22"/>
      <c r="F138" s="196"/>
      <c r="G138" s="196"/>
      <c r="H138" s="197"/>
      <c r="I138" s="196"/>
      <c r="J138" s="196"/>
      <c r="K138" s="198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79"/>
      <c r="AE138" s="179"/>
      <c r="AF138" s="179"/>
      <c r="AG138" s="179"/>
      <c r="AH138" s="179"/>
      <c r="AI138" s="179"/>
      <c r="AJ138" s="179"/>
    </row>
    <row r="139" spans="1:36" s="195" customFormat="1" ht="15.6" customHeight="1" x14ac:dyDescent="0.25">
      <c r="A139" s="194"/>
      <c r="B139" s="196"/>
      <c r="C139" s="196"/>
      <c r="D139" s="196"/>
      <c r="E139" s="22"/>
      <c r="F139" s="196"/>
      <c r="G139" s="196"/>
      <c r="H139" s="197"/>
      <c r="I139" s="196"/>
      <c r="J139" s="196"/>
      <c r="K139" s="198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79"/>
      <c r="AE139" s="179"/>
      <c r="AF139" s="179"/>
      <c r="AG139" s="179"/>
      <c r="AH139" s="179"/>
      <c r="AI139" s="179"/>
      <c r="AJ139" s="179"/>
    </row>
    <row r="140" spans="1:36" s="195" customFormat="1" ht="15.6" customHeight="1" x14ac:dyDescent="0.25">
      <c r="A140" s="194"/>
      <c r="B140" s="196"/>
      <c r="C140" s="196"/>
      <c r="D140" s="196"/>
      <c r="E140" s="22"/>
      <c r="F140" s="196"/>
      <c r="G140" s="196"/>
      <c r="H140" s="197"/>
      <c r="I140" s="196"/>
      <c r="J140" s="196"/>
      <c r="K140" s="198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79"/>
      <c r="AE140" s="179"/>
      <c r="AF140" s="179"/>
      <c r="AG140" s="179"/>
      <c r="AH140" s="179"/>
      <c r="AI140" s="179"/>
      <c r="AJ140" s="179"/>
    </row>
    <row r="141" spans="1:36" s="195" customFormat="1" ht="15.6" customHeight="1" x14ac:dyDescent="0.25">
      <c r="A141" s="194"/>
      <c r="B141" s="196"/>
      <c r="C141" s="196"/>
      <c r="D141" s="196"/>
      <c r="E141" s="22"/>
      <c r="F141" s="196"/>
      <c r="G141" s="196"/>
      <c r="H141" s="197"/>
      <c r="I141" s="196"/>
      <c r="J141" s="196"/>
      <c r="K141" s="198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79"/>
      <c r="AE141" s="179"/>
      <c r="AF141" s="179"/>
      <c r="AG141" s="179"/>
      <c r="AH141" s="179"/>
      <c r="AI141" s="179"/>
      <c r="AJ141" s="179"/>
    </row>
    <row r="142" spans="1:36" s="195" customFormat="1" ht="15.6" customHeight="1" x14ac:dyDescent="0.25">
      <c r="A142" s="194"/>
      <c r="B142" s="196"/>
      <c r="C142" s="196"/>
      <c r="D142" s="196"/>
      <c r="E142" s="22"/>
      <c r="F142" s="196"/>
      <c r="G142" s="196"/>
      <c r="H142" s="197"/>
      <c r="I142" s="196"/>
      <c r="J142" s="196"/>
      <c r="K142" s="198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79"/>
      <c r="AE142" s="179"/>
      <c r="AF142" s="179"/>
      <c r="AG142" s="179"/>
      <c r="AH142" s="179"/>
      <c r="AI142" s="179"/>
      <c r="AJ142" s="179"/>
    </row>
    <row r="143" spans="1:36" s="195" customFormat="1" ht="15.6" customHeight="1" x14ac:dyDescent="0.25">
      <c r="A143" s="194"/>
      <c r="B143" s="196"/>
      <c r="C143" s="196"/>
      <c r="D143" s="196"/>
      <c r="E143" s="22"/>
      <c r="F143" s="196"/>
      <c r="G143" s="196"/>
      <c r="H143" s="197"/>
      <c r="I143" s="196"/>
      <c r="J143" s="196"/>
      <c r="K143" s="198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79"/>
      <c r="AE143" s="179"/>
      <c r="AF143" s="179"/>
      <c r="AG143" s="179"/>
      <c r="AH143" s="179"/>
      <c r="AI143" s="179"/>
      <c r="AJ143" s="179"/>
    </row>
    <row r="144" spans="1:36" s="195" customFormat="1" ht="15.6" customHeight="1" x14ac:dyDescent="0.25">
      <c r="A144" s="194"/>
      <c r="B144" s="196"/>
      <c r="C144" s="196"/>
      <c r="D144" s="196"/>
      <c r="E144" s="22"/>
      <c r="F144" s="196"/>
      <c r="G144" s="196"/>
      <c r="H144" s="197"/>
      <c r="I144" s="196"/>
      <c r="J144" s="196"/>
      <c r="K144" s="198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79"/>
      <c r="AE144" s="179"/>
      <c r="AF144" s="179"/>
      <c r="AG144" s="179"/>
      <c r="AH144" s="179"/>
      <c r="AI144" s="179"/>
      <c r="AJ144" s="179"/>
    </row>
    <row r="145" spans="1:36" s="195" customFormat="1" ht="15.6" customHeight="1" x14ac:dyDescent="0.25">
      <c r="A145" s="194"/>
      <c r="B145" s="196"/>
      <c r="C145" s="196"/>
      <c r="D145" s="196"/>
      <c r="E145" s="22"/>
      <c r="F145" s="196"/>
      <c r="G145" s="196"/>
      <c r="H145" s="197"/>
      <c r="I145" s="196"/>
      <c r="J145" s="196"/>
      <c r="K145" s="198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79"/>
      <c r="AE145" s="179"/>
      <c r="AF145" s="179"/>
      <c r="AG145" s="179"/>
      <c r="AH145" s="179"/>
      <c r="AI145" s="179"/>
      <c r="AJ145" s="179"/>
    </row>
    <row r="146" spans="1:36" s="195" customFormat="1" ht="15.6" customHeight="1" x14ac:dyDescent="0.25">
      <c r="A146" s="194"/>
      <c r="B146" s="196"/>
      <c r="C146" s="196"/>
      <c r="D146" s="196"/>
      <c r="E146" s="22"/>
      <c r="F146" s="196"/>
      <c r="G146" s="196"/>
      <c r="H146" s="197"/>
      <c r="I146" s="196"/>
      <c r="J146" s="196"/>
      <c r="K146" s="198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79"/>
      <c r="AE146" s="179"/>
      <c r="AF146" s="179"/>
      <c r="AG146" s="179"/>
      <c r="AH146" s="179"/>
      <c r="AI146" s="179"/>
      <c r="AJ146" s="179"/>
    </row>
    <row r="147" spans="1:36" s="195" customFormat="1" ht="15.6" customHeight="1" x14ac:dyDescent="0.25">
      <c r="A147" s="194"/>
      <c r="B147" s="196"/>
      <c r="C147" s="196"/>
      <c r="D147" s="196"/>
      <c r="E147" s="22"/>
      <c r="F147" s="196"/>
      <c r="G147" s="196"/>
      <c r="H147" s="197"/>
      <c r="I147" s="196"/>
      <c r="J147" s="196"/>
      <c r="K147" s="198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79"/>
      <c r="AE147" s="179"/>
      <c r="AF147" s="179"/>
      <c r="AG147" s="179"/>
      <c r="AH147" s="179"/>
      <c r="AI147" s="179"/>
      <c r="AJ147" s="179"/>
    </row>
    <row r="148" spans="1:36" s="195" customFormat="1" ht="15.6" customHeight="1" x14ac:dyDescent="0.25">
      <c r="A148" s="194"/>
      <c r="B148" s="196"/>
      <c r="C148" s="196"/>
      <c r="D148" s="196"/>
      <c r="E148" s="22"/>
      <c r="F148" s="196"/>
      <c r="G148" s="196"/>
      <c r="H148" s="197"/>
      <c r="I148" s="196"/>
      <c r="J148" s="196"/>
      <c r="K148" s="198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79"/>
      <c r="AE148" s="179"/>
      <c r="AF148" s="179"/>
      <c r="AG148" s="179"/>
      <c r="AH148" s="179"/>
      <c r="AI148" s="179"/>
      <c r="AJ148" s="179"/>
    </row>
    <row r="149" spans="1:36" s="195" customFormat="1" ht="15.6" customHeight="1" x14ac:dyDescent="0.25">
      <c r="A149" s="194"/>
      <c r="B149" s="196"/>
      <c r="C149" s="196"/>
      <c r="D149" s="196"/>
      <c r="E149" s="22"/>
      <c r="F149" s="196"/>
      <c r="G149" s="196"/>
      <c r="H149" s="197"/>
      <c r="I149" s="196"/>
      <c r="J149" s="196"/>
      <c r="K149" s="198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79"/>
      <c r="AE149" s="179"/>
      <c r="AF149" s="179"/>
      <c r="AG149" s="179"/>
      <c r="AH149" s="179"/>
      <c r="AI149" s="179"/>
      <c r="AJ149" s="179"/>
    </row>
    <row r="150" spans="1:36" s="195" customFormat="1" ht="15.6" customHeight="1" x14ac:dyDescent="0.25">
      <c r="A150" s="194"/>
      <c r="B150" s="196"/>
      <c r="C150" s="196"/>
      <c r="D150" s="196"/>
      <c r="E150" s="22"/>
      <c r="F150" s="196"/>
      <c r="G150" s="196"/>
      <c r="H150" s="197"/>
      <c r="I150" s="196"/>
      <c r="J150" s="196"/>
      <c r="K150" s="198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79"/>
      <c r="AE150" s="179"/>
      <c r="AF150" s="179"/>
      <c r="AG150" s="179"/>
      <c r="AH150" s="179"/>
      <c r="AI150" s="179"/>
      <c r="AJ150" s="179"/>
    </row>
    <row r="151" spans="1:36" s="195" customFormat="1" ht="15.6" customHeight="1" x14ac:dyDescent="0.25">
      <c r="A151" s="194"/>
      <c r="B151" s="196"/>
      <c r="C151" s="196"/>
      <c r="D151" s="196"/>
      <c r="E151" s="22"/>
      <c r="F151" s="196"/>
      <c r="G151" s="196"/>
      <c r="H151" s="197"/>
      <c r="I151" s="196"/>
      <c r="J151" s="196"/>
      <c r="K151" s="198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79"/>
      <c r="AE151" s="179"/>
      <c r="AF151" s="179"/>
      <c r="AG151" s="179"/>
      <c r="AH151" s="179"/>
      <c r="AI151" s="179"/>
      <c r="AJ151" s="179"/>
    </row>
    <row r="152" spans="1:36" s="195" customFormat="1" ht="15.6" customHeight="1" x14ac:dyDescent="0.25">
      <c r="A152" s="194"/>
      <c r="B152" s="196"/>
      <c r="C152" s="196"/>
      <c r="D152" s="196"/>
      <c r="E152" s="22"/>
      <c r="F152" s="196"/>
      <c r="G152" s="196"/>
      <c r="H152" s="197"/>
      <c r="I152" s="196"/>
      <c r="J152" s="196"/>
      <c r="K152" s="198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79"/>
      <c r="AE152" s="179"/>
      <c r="AF152" s="179"/>
      <c r="AG152" s="179"/>
      <c r="AH152" s="179"/>
      <c r="AI152" s="179"/>
      <c r="AJ152" s="179"/>
    </row>
    <row r="153" spans="1:36" s="195" customFormat="1" ht="15.6" customHeight="1" x14ac:dyDescent="0.25">
      <c r="A153" s="194"/>
      <c r="B153" s="196"/>
      <c r="C153" s="196"/>
      <c r="D153" s="196"/>
      <c r="E153" s="22"/>
      <c r="F153" s="196"/>
      <c r="G153" s="196"/>
      <c r="H153" s="197"/>
      <c r="I153" s="196"/>
      <c r="J153" s="196"/>
      <c r="K153" s="198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79"/>
      <c r="AE153" s="179"/>
      <c r="AF153" s="179"/>
      <c r="AG153" s="179"/>
      <c r="AH153" s="179"/>
      <c r="AI153" s="179"/>
      <c r="AJ153" s="179"/>
    </row>
    <row r="154" spans="1:36" s="195" customFormat="1" ht="15.6" customHeight="1" x14ac:dyDescent="0.25">
      <c r="A154" s="194"/>
      <c r="B154" s="196"/>
      <c r="C154" s="196"/>
      <c r="D154" s="196"/>
      <c r="E154" s="22"/>
      <c r="F154" s="196"/>
      <c r="G154" s="196"/>
      <c r="H154" s="197"/>
      <c r="I154" s="196"/>
      <c r="J154" s="196"/>
      <c r="K154" s="198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79"/>
      <c r="AE154" s="179"/>
      <c r="AF154" s="179"/>
      <c r="AG154" s="179"/>
      <c r="AH154" s="179"/>
      <c r="AI154" s="179"/>
      <c r="AJ154" s="179"/>
    </row>
    <row r="155" spans="1:36" s="195" customFormat="1" ht="15.6" customHeight="1" x14ac:dyDescent="0.25">
      <c r="A155" s="194"/>
      <c r="B155" s="196"/>
      <c r="C155" s="196"/>
      <c r="D155" s="196"/>
      <c r="E155" s="22"/>
      <c r="F155" s="196"/>
      <c r="G155" s="196"/>
      <c r="H155" s="197"/>
      <c r="I155" s="196"/>
      <c r="J155" s="196"/>
      <c r="K155" s="198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79"/>
      <c r="AE155" s="179"/>
      <c r="AF155" s="179"/>
      <c r="AG155" s="179"/>
      <c r="AH155" s="179"/>
      <c r="AI155" s="179"/>
      <c r="AJ155" s="179"/>
    </row>
    <row r="156" spans="1:36" s="195" customFormat="1" ht="15.6" customHeight="1" x14ac:dyDescent="0.25">
      <c r="A156" s="194"/>
      <c r="B156" s="196"/>
      <c r="C156" s="196"/>
      <c r="D156" s="196"/>
      <c r="E156" s="22"/>
      <c r="F156" s="196"/>
      <c r="G156" s="196"/>
      <c r="H156" s="197"/>
      <c r="I156" s="196"/>
      <c r="J156" s="196"/>
      <c r="K156" s="198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79"/>
      <c r="AE156" s="179"/>
      <c r="AF156" s="179"/>
      <c r="AG156" s="179"/>
      <c r="AH156" s="179"/>
      <c r="AI156" s="179"/>
      <c r="AJ156" s="179"/>
    </row>
    <row r="157" spans="1:36" ht="15.6" customHeight="1" x14ac:dyDescent="0.25">
      <c r="AD157" s="179"/>
      <c r="AE157" s="179"/>
      <c r="AF157" s="179"/>
      <c r="AG157" s="179"/>
      <c r="AH157" s="179"/>
      <c r="AI157" s="179"/>
      <c r="AJ157" s="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2023-01-26T22:46:41Z</dcterms:modified>
</cp:coreProperties>
</file>